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Fabio Schweinoster\Desktop\"/>
    </mc:Choice>
  </mc:AlternateContent>
  <xr:revisionPtr revIDLastSave="0" documentId="13_ncr:1_{E9F8F51F-2ADA-4E01-8561-9D1987912B49}" xr6:coauthVersionLast="47" xr6:coauthVersionMax="47" xr10:uidLastSave="{00000000-0000-0000-0000-000000000000}"/>
  <bookViews>
    <workbookView xWindow="-60" yWindow="-18120" windowWidth="29040" windowHeight="17520" tabRatio="1000" activeTab="8" xr2:uid="{00000000-000D-0000-FFFF-FFFF00000000}"/>
  </bookViews>
  <sheets>
    <sheet name="Cover" sheetId="19" r:id="rId1"/>
    <sheet name="2022 count sector v location " sheetId="12" r:id="rId2"/>
    <sheet name="2021 count sector v location" sheetId="20" r:id="rId3"/>
    <sheet name="count sector v location changes" sheetId="10" r:id="rId4"/>
    <sheet name="2022 GAV sector v location" sheetId="15" r:id="rId5"/>
    <sheet name="GAV sector v location changes" sheetId="14" r:id="rId6"/>
    <sheet name="Score sector v location 2022" sheetId="16" r:id="rId7"/>
    <sheet name="Score sector v location changes" sheetId="17" r:id="rId8"/>
    <sheet name="2022 Facility count v location" sheetId="1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8" l="1"/>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6" i="18"/>
  <c r="H6" i="18"/>
  <c r="I6" i="18"/>
  <c r="J6" i="18"/>
  <c r="K6" i="18"/>
  <c r="L6" i="18"/>
  <c r="M6" i="18"/>
  <c r="N6" i="18"/>
  <c r="O6" i="18"/>
  <c r="P6" i="18"/>
  <c r="Q6" i="18"/>
  <c r="R6" i="18"/>
  <c r="S6" i="18"/>
  <c r="T6" i="18"/>
  <c r="U6" i="18"/>
  <c r="V6" i="18"/>
  <c r="W6" i="18"/>
  <c r="X6" i="18"/>
  <c r="Y6" i="18"/>
  <c r="Z6" i="18"/>
  <c r="AA6" i="18"/>
  <c r="AB6" i="18"/>
  <c r="AC6" i="18"/>
  <c r="AD6" i="18"/>
  <c r="AE6" i="18"/>
  <c r="AF6" i="18"/>
  <c r="AG6" i="18"/>
  <c r="AH6" i="18"/>
  <c r="AI6" i="18"/>
  <c r="AJ6" i="18"/>
  <c r="AK6" i="18"/>
  <c r="AL6" i="18"/>
  <c r="AM6" i="18"/>
  <c r="AN6" i="18"/>
  <c r="AO6" i="18"/>
  <c r="AP6" i="18"/>
  <c r="AQ6" i="18"/>
  <c r="AR6" i="18"/>
  <c r="AS6" i="18"/>
  <c r="AT6" i="18"/>
  <c r="AU6" i="18"/>
  <c r="AV6" i="18"/>
  <c r="AW6" i="18"/>
  <c r="AX6" i="18"/>
  <c r="AY6" i="18"/>
  <c r="AZ6" i="18"/>
  <c r="BA6" i="18"/>
  <c r="BB6" i="18"/>
  <c r="BC6" i="18"/>
  <c r="BD6" i="18"/>
  <c r="BE6" i="18"/>
  <c r="BF6" i="18"/>
  <c r="BG6" i="18"/>
  <c r="BH6" i="18"/>
  <c r="BI6" i="18"/>
  <c r="BJ6" i="18"/>
  <c r="BK6" i="18"/>
  <c r="BL6" i="18"/>
  <c r="BM6" i="18"/>
  <c r="BN6" i="18"/>
  <c r="BO6" i="18"/>
  <c r="BP6" i="18"/>
  <c r="BQ6" i="18"/>
  <c r="BR6" i="18"/>
  <c r="BS6" i="18"/>
  <c r="BT6" i="18"/>
  <c r="BU6" i="18"/>
  <c r="BV6" i="18"/>
  <c r="BW6" i="18"/>
  <c r="BX6" i="18"/>
  <c r="BY6" i="18"/>
  <c r="BZ6" i="18"/>
  <c r="CA6" i="18"/>
  <c r="CB6" i="18"/>
  <c r="CC6" i="18"/>
  <c r="CD6" i="18"/>
  <c r="CE6" i="18"/>
  <c r="CF6" i="18"/>
  <c r="CG6" i="18"/>
  <c r="CH6" i="18"/>
  <c r="CI6" i="18"/>
  <c r="CJ6" i="18"/>
  <c r="CK6" i="18"/>
  <c r="CL6" i="18"/>
  <c r="CM6" i="18"/>
  <c r="CN6" i="18"/>
  <c r="CO6" i="18"/>
  <c r="CP6" i="18"/>
  <c r="CQ6" i="18"/>
  <c r="CR6" i="18"/>
  <c r="G6" i="18"/>
  <c r="E9" i="18"/>
  <c r="E10" i="18"/>
  <c r="E11" i="18"/>
  <c r="E12" i="18"/>
  <c r="E13" i="18"/>
  <c r="E14" i="18"/>
  <c r="E15" i="18"/>
  <c r="E16" i="18"/>
  <c r="E8" i="18"/>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9" i="16"/>
  <c r="E10" i="16"/>
  <c r="E11" i="16"/>
  <c r="E12" i="16"/>
  <c r="E13" i="16"/>
  <c r="E14" i="16"/>
  <c r="E15" i="16"/>
  <c r="E16" i="16"/>
  <c r="E17" i="16"/>
  <c r="E8" i="16"/>
  <c r="H6" i="16"/>
  <c r="I6" i="16"/>
  <c r="J6" i="16"/>
  <c r="K6" i="16"/>
  <c r="L6" i="16"/>
  <c r="M6" i="16"/>
  <c r="N6" i="16"/>
  <c r="O6" i="16"/>
  <c r="P6" i="16"/>
  <c r="Q6" i="16"/>
  <c r="R6" i="16"/>
  <c r="S6" i="16"/>
  <c r="T6" i="16"/>
  <c r="U6" i="16"/>
  <c r="V6" i="16"/>
  <c r="W6" i="16"/>
  <c r="X6" i="16"/>
  <c r="Y6" i="16"/>
  <c r="Z6" i="16"/>
  <c r="AA6" i="16"/>
  <c r="AB6" i="16"/>
  <c r="AC6" i="16"/>
  <c r="AD6" i="16"/>
  <c r="AE6" i="16"/>
  <c r="AF6" i="16"/>
  <c r="AG6" i="16"/>
  <c r="AH6" i="16"/>
  <c r="AI6" i="16"/>
  <c r="AJ6" i="16"/>
  <c r="AK6" i="16"/>
  <c r="AL6" i="16"/>
  <c r="AM6" i="16"/>
  <c r="AN6" i="16"/>
  <c r="AO6" i="16"/>
  <c r="AP6" i="16"/>
  <c r="AQ6" i="16"/>
  <c r="AR6" i="16"/>
  <c r="AS6" i="16"/>
  <c r="AT6" i="16"/>
  <c r="AU6" i="16"/>
  <c r="AV6" i="16"/>
  <c r="AW6" i="16"/>
  <c r="AX6" i="16"/>
  <c r="AY6" i="16"/>
  <c r="AZ6" i="16"/>
  <c r="BA6" i="16"/>
  <c r="BB6" i="16"/>
  <c r="BC6" i="16"/>
  <c r="BD6" i="16"/>
  <c r="BE6" i="16"/>
  <c r="BF6" i="16"/>
  <c r="BG6" i="16"/>
  <c r="BH6" i="16"/>
  <c r="BI6" i="16"/>
  <c r="BJ6" i="16"/>
  <c r="BK6" i="16"/>
  <c r="BL6" i="16"/>
  <c r="BM6" i="16"/>
  <c r="BN6" i="16"/>
  <c r="G6" i="16"/>
  <c r="E209" i="17"/>
  <c r="E208" i="17"/>
  <c r="E207" i="17"/>
  <c r="E206" i="17"/>
  <c r="E205" i="17"/>
  <c r="E204" i="17"/>
  <c r="E203" i="17"/>
  <c r="E202" i="17"/>
  <c r="E201" i="17"/>
  <c r="E200" i="17"/>
  <c r="E199" i="17"/>
  <c r="E198" i="17"/>
  <c r="E197" i="17"/>
  <c r="E196" i="17"/>
  <c r="E195" i="17"/>
  <c r="E194" i="17"/>
  <c r="E193" i="17"/>
  <c r="E192" i="17"/>
  <c r="E191" i="17"/>
  <c r="E190" i="17"/>
  <c r="E189" i="17"/>
  <c r="E188" i="17"/>
  <c r="E187" i="17"/>
  <c r="E186" i="17"/>
  <c r="E185" i="17"/>
  <c r="E184" i="17"/>
  <c r="E183" i="17"/>
  <c r="E182" i="17"/>
  <c r="E181" i="17"/>
  <c r="E180" i="17"/>
  <c r="E179" i="17"/>
  <c r="E178" i="17"/>
  <c r="E177" i="17"/>
  <c r="E176" i="17"/>
  <c r="E175" i="17"/>
  <c r="E174" i="17"/>
  <c r="E173" i="17"/>
  <c r="E172" i="17"/>
  <c r="E171" i="17"/>
  <c r="E170" i="17"/>
  <c r="E169" i="17"/>
  <c r="E168" i="17"/>
  <c r="E167" i="17"/>
  <c r="E166" i="17"/>
  <c r="E165" i="17"/>
  <c r="E164" i="17"/>
  <c r="E163" i="17"/>
  <c r="E162" i="17"/>
  <c r="E161" i="17"/>
  <c r="E160" i="17"/>
  <c r="E159" i="17"/>
  <c r="E158" i="17"/>
  <c r="E157" i="17"/>
  <c r="E156" i="17"/>
  <c r="E155" i="17"/>
  <c r="E154" i="17"/>
  <c r="E153" i="17"/>
  <c r="E152" i="17"/>
  <c r="E151" i="17"/>
  <c r="E150" i="17"/>
  <c r="E149" i="17"/>
  <c r="E148" i="17"/>
  <c r="E147" i="17"/>
  <c r="E146" i="17"/>
  <c r="E145" i="17"/>
  <c r="E144" i="17"/>
  <c r="E143" i="17"/>
  <c r="E142" i="17"/>
  <c r="E141" i="17"/>
  <c r="E140" i="17"/>
  <c r="E139" i="17"/>
  <c r="E138" i="17"/>
  <c r="E137" i="17"/>
  <c r="E136"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7" i="17"/>
  <c r="E16" i="17"/>
  <c r="E15" i="17"/>
  <c r="E14" i="17"/>
  <c r="E13" i="17"/>
  <c r="E12" i="17"/>
  <c r="E11" i="17"/>
  <c r="E10" i="17"/>
  <c r="E9" i="17"/>
  <c r="E8"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7" i="14"/>
  <c r="E16" i="14"/>
  <c r="E15" i="14"/>
  <c r="E14" i="14"/>
  <c r="E13" i="14"/>
  <c r="E12" i="14"/>
  <c r="E11" i="14"/>
  <c r="E10" i="14"/>
  <c r="E9" i="14"/>
  <c r="E8" i="14"/>
  <c r="BN6" i="14"/>
  <c r="BM6" i="14"/>
  <c r="BL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7" i="15"/>
  <c r="E16" i="15"/>
  <c r="E15" i="15"/>
  <c r="E14" i="15"/>
  <c r="E13" i="15"/>
  <c r="E12" i="15"/>
  <c r="E11" i="15"/>
  <c r="E10" i="15"/>
  <c r="E9" i="15"/>
  <c r="E8"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W6" i="15"/>
  <c r="V6" i="15"/>
  <c r="U6" i="15"/>
  <c r="T6" i="15"/>
  <c r="S6" i="15"/>
  <c r="R6" i="15"/>
  <c r="Q6" i="15"/>
  <c r="P6" i="15"/>
  <c r="O6" i="15"/>
  <c r="N6" i="15"/>
  <c r="M6" i="15"/>
  <c r="K6" i="15"/>
  <c r="J6" i="15"/>
  <c r="I6" i="15"/>
  <c r="H6" i="15"/>
  <c r="G6" i="15"/>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19" i="10"/>
  <c r="E17"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BK6" i="10"/>
  <c r="BL6" i="10"/>
  <c r="BM6" i="10"/>
  <c r="BN6" i="10"/>
  <c r="H6" i="10"/>
  <c r="I6" i="10"/>
  <c r="J6" i="10"/>
  <c r="K6" i="10"/>
  <c r="G6" i="10"/>
  <c r="E9" i="10"/>
  <c r="E10" i="10"/>
  <c r="E11" i="10"/>
  <c r="E12" i="10"/>
  <c r="E13" i="10"/>
  <c r="E14" i="10"/>
  <c r="E15" i="10"/>
  <c r="E16" i="10"/>
  <c r="E8" i="10"/>
  <c r="E1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7" i="12"/>
  <c r="E16" i="12"/>
  <c r="E15" i="12"/>
  <c r="E14" i="12"/>
  <c r="E13" i="12"/>
  <c r="E12" i="12"/>
  <c r="E11" i="12"/>
  <c r="E10" i="12"/>
  <c r="E9" i="12"/>
  <c r="E6" i="12" s="1"/>
  <c r="E8" i="12"/>
  <c r="BN6" i="12"/>
  <c r="BM6" i="12"/>
  <c r="BL6" i="12"/>
  <c r="BK6" i="12"/>
  <c r="BJ6" i="12"/>
  <c r="BI6" i="12"/>
  <c r="BH6" i="12"/>
  <c r="BG6" i="12"/>
  <c r="BF6" i="12"/>
  <c r="BE6" i="12"/>
  <c r="BD6" i="12"/>
  <c r="BC6" i="12"/>
  <c r="BB6" i="12"/>
  <c r="BA6" i="12"/>
  <c r="AZ6" i="12"/>
  <c r="AY6" i="12"/>
  <c r="AX6" i="12"/>
  <c r="AW6" i="12"/>
  <c r="AV6" i="12"/>
  <c r="AU6" i="12"/>
  <c r="AT6" i="12"/>
  <c r="AS6" i="12"/>
  <c r="AR6" i="12"/>
  <c r="AQ6" i="12"/>
  <c r="AP6" i="12"/>
  <c r="AO6" i="12"/>
  <c r="AN6" i="12"/>
  <c r="AM6" i="12"/>
  <c r="AL6" i="12"/>
  <c r="AK6" i="12"/>
  <c r="AJ6" i="12"/>
  <c r="AI6" i="12"/>
  <c r="AH6" i="12"/>
  <c r="AG6" i="12"/>
  <c r="AF6" i="12"/>
  <c r="AE6" i="12"/>
  <c r="AD6" i="12"/>
  <c r="AC6" i="12"/>
  <c r="AB6" i="12"/>
  <c r="AA6" i="12"/>
  <c r="Z6" i="12"/>
  <c r="Y6" i="12"/>
  <c r="W6" i="12"/>
  <c r="V6" i="12"/>
  <c r="U6" i="12"/>
  <c r="T6" i="12"/>
  <c r="S6" i="12"/>
  <c r="R6" i="12"/>
  <c r="Q6" i="12"/>
  <c r="P6" i="12"/>
  <c r="O6" i="12"/>
  <c r="N6" i="12"/>
  <c r="M6" i="12"/>
  <c r="K6" i="12"/>
  <c r="J6" i="12"/>
  <c r="I6" i="12"/>
  <c r="H6" i="12"/>
  <c r="G6" i="12"/>
  <c r="E6" i="16" l="1"/>
  <c r="E6" i="15"/>
</calcChain>
</file>

<file path=xl/sharedStrings.xml><?xml version="1.0" encoding="utf-8"?>
<sst xmlns="http://schemas.openxmlformats.org/spreadsheetml/2006/main" count="2191" uniqueCount="371">
  <si>
    <t>Americas</t>
  </si>
  <si>
    <t>Asia</t>
  </si>
  <si>
    <t>Europe</t>
  </si>
  <si>
    <t>Globally diversified</t>
  </si>
  <si>
    <t>Oceania</t>
  </si>
  <si>
    <t>Data Infrastructure</t>
  </si>
  <si>
    <t>Other</t>
  </si>
  <si>
    <t>Power Generation x-Renewables</t>
  </si>
  <si>
    <t>Australia and New Zealand</t>
  </si>
  <si>
    <t>Eastern Asia</t>
  </si>
  <si>
    <t>Eastern Europe</t>
  </si>
  <si>
    <t>Latin America and the Caribbean</t>
  </si>
  <si>
    <t>Northern America</t>
  </si>
  <si>
    <t>Northern Europe</t>
  </si>
  <si>
    <t>South-eastern Asia</t>
  </si>
  <si>
    <t>Southern Asia</t>
  </si>
  <si>
    <t>Southern Europe</t>
  </si>
  <si>
    <t>Western Asia</t>
  </si>
  <si>
    <t>Western Europe</t>
  </si>
  <si>
    <t>Australia</t>
  </si>
  <si>
    <t>Austria</t>
  </si>
  <si>
    <t>Belgium</t>
  </si>
  <si>
    <t>Brazil</t>
  </si>
  <si>
    <t>Canada</t>
  </si>
  <si>
    <t>Chile</t>
  </si>
  <si>
    <t>China</t>
  </si>
  <si>
    <t>Colombia</t>
  </si>
  <si>
    <t>Croatia</t>
  </si>
  <si>
    <t>Cyprus</t>
  </si>
  <si>
    <t>Czechia</t>
  </si>
  <si>
    <t>Denmark</t>
  </si>
  <si>
    <t>Finland</t>
  </si>
  <si>
    <t>France</t>
  </si>
  <si>
    <t>Germany</t>
  </si>
  <si>
    <t>Greece</t>
  </si>
  <si>
    <t>Hungary</t>
  </si>
  <si>
    <t>Iceland</t>
  </si>
  <si>
    <t>India</t>
  </si>
  <si>
    <t>Ireland</t>
  </si>
  <si>
    <t>Italy</t>
  </si>
  <si>
    <t>Japan</t>
  </si>
  <si>
    <t>Luxembourg</t>
  </si>
  <si>
    <t>Mexico</t>
  </si>
  <si>
    <t>Netherlands</t>
  </si>
  <si>
    <t>New Zealand</t>
  </si>
  <si>
    <t>Norway</t>
  </si>
  <si>
    <t>Philippines</t>
  </si>
  <si>
    <t>Poland</t>
  </si>
  <si>
    <t>Portugal</t>
  </si>
  <si>
    <t>Republic of Korea</t>
  </si>
  <si>
    <t>Romania</t>
  </si>
  <si>
    <t>Singapore</t>
  </si>
  <si>
    <t>Slovakia</t>
  </si>
  <si>
    <t>Spain</t>
  </si>
  <si>
    <t>Sweden</t>
  </si>
  <si>
    <t>Switzerland</t>
  </si>
  <si>
    <t>Thailand</t>
  </si>
  <si>
    <t>Turkey</t>
  </si>
  <si>
    <t>United Kingdom</t>
  </si>
  <si>
    <t>United States of America</t>
  </si>
  <si>
    <t>United States Virgin Islands</t>
  </si>
  <si>
    <t>Data Infrastructure: Data Storage</t>
  </si>
  <si>
    <t>Data Infrastructure: Data Transmission</t>
  </si>
  <si>
    <t>Data Infrastructure: Other</t>
  </si>
  <si>
    <t>Energy and Water Resources: Energy Resource Processing Companies</t>
  </si>
  <si>
    <t>Energy and Water Resources: Energy Resource Storage Companies</t>
  </si>
  <si>
    <t>Energy and Water Resources: Natural Resources Transportation Companies</t>
  </si>
  <si>
    <t>Environmental Services: Waste Treatment</t>
  </si>
  <si>
    <t>Environmental Services: Water Supply and Treatment</t>
  </si>
  <si>
    <t>Network Utilities: District Cooling/Heating Companies</t>
  </si>
  <si>
    <t>Network Utilities: Electricity Distribution Companies</t>
  </si>
  <si>
    <t>Network Utilities: Electricity Transmission Companies</t>
  </si>
  <si>
    <t>Network Utilities: Gas Distribution Companies</t>
  </si>
  <si>
    <t>Network Utilities: Water and Sewerage Companies</t>
  </si>
  <si>
    <t>Power Generation x-Renewables: Independent Power Producers</t>
  </si>
  <si>
    <t>Renewable Power: Other Renewable Power Generation</t>
  </si>
  <si>
    <t>Renewable Power: Other Renewable Technologies</t>
  </si>
  <si>
    <t>Renewable Power: Solar Power Generation</t>
  </si>
  <si>
    <t>Renewable Power: Wind Power Generation</t>
  </si>
  <si>
    <t>Social Infrastructure: Education Services</t>
  </si>
  <si>
    <t>Social Infrastructure: Government Services</t>
  </si>
  <si>
    <t>Social Infrastructure: Health and Social Care Services</t>
  </si>
  <si>
    <t>Transport: Airport Companies</t>
  </si>
  <si>
    <t>Transport: Car Park Companies</t>
  </si>
  <si>
    <t>Transport: Other</t>
  </si>
  <si>
    <t>Transport: Other Transport</t>
  </si>
  <si>
    <t>Transport: Port Companies</t>
  </si>
  <si>
    <t>Transport: Rail Companies</t>
  </si>
  <si>
    <t>Transport: Road Companies</t>
  </si>
  <si>
    <t>Transport: Urban Commuter Companies</t>
  </si>
  <si>
    <t>Environmental Services: Environmental Management</t>
  </si>
  <si>
    <t>Renewable Power: Hydroelectric Power Generation</t>
  </si>
  <si>
    <t>Energy and Water Resources: Other</t>
  </si>
  <si>
    <t>Environmental Services: Other</t>
  </si>
  <si>
    <t>Environmental Services: Wastewater Treatment</t>
  </si>
  <si>
    <t>Network Utilities: Data Distribution Companies</t>
  </si>
  <si>
    <t>Renewable Power: Other</t>
  </si>
  <si>
    <t>Social Infrastructure: Defence Services</t>
  </si>
  <si>
    <t>Social Infrastructure: Other</t>
  </si>
  <si>
    <t>Social Infrastructure: Recreational Facilities</t>
  </si>
  <si>
    <t>Data Infrastructure: Data Storage: Data Centers</t>
  </si>
  <si>
    <t>Data Infrastructure: Data Transmission: Fibre networks</t>
  </si>
  <si>
    <t>Data Infrastructure: Data Transmission: Telecom Towers</t>
  </si>
  <si>
    <t>Energy and Water Resources: Energy Resource Processing Companies: LNG - Liquefaction</t>
  </si>
  <si>
    <t>Energy and Water Resources: Energy Resource Processing Companies: Other</t>
  </si>
  <si>
    <t>Energy and Water Resources: Energy Resource Storage Companies: Liquid Storage</t>
  </si>
  <si>
    <t>Energy and Water Resources: Natural Resources Transportation Companies: Gas Pipeline</t>
  </si>
  <si>
    <t>Energy and Water Resources: Natural Resources Transportation Companies: Oil Pipeline</t>
  </si>
  <si>
    <t>Energy and Water Resources: Natural Resources Transportation Companies: Wastewater Pipeline</t>
  </si>
  <si>
    <t>Energy and Water Resources: Natural Resources Transportation Companies: Water Pipeline</t>
  </si>
  <si>
    <t>Environmental Services: Waste Treatment: Non-Hazardous Waste Treatment</t>
  </si>
  <si>
    <t>Environmental Services: Waste Treatment: Waste-to-Power Generation</t>
  </si>
  <si>
    <t>Environmental Services: Water Supply and Treatment: Sea Water Desalination</t>
  </si>
  <si>
    <t>Network Utilities: District Cooling/Heating Companies: District Cooling/Heating Network</t>
  </si>
  <si>
    <t>Network Utilities: Electricity Distribution Companies: Electricity Distribution Network</t>
  </si>
  <si>
    <t>Network Utilities: Electricity Transmission Companies: Electricity Transmission Network</t>
  </si>
  <si>
    <t>Network Utilities: Gas Distribution Companies: Gas Distribution Network</t>
  </si>
  <si>
    <t>Network Utilities: Water and Sewerage Companies: Water and Sewerage Network</t>
  </si>
  <si>
    <t>Power Generation x-Renewables: Independent Power Producers: Combined Heat and Power Generation</t>
  </si>
  <si>
    <t>Power Generation x-Renewables: Independent Power Producers: Gas-Fired Power Generation</t>
  </si>
  <si>
    <t>Power Generation x-Renewables: Independent Power Producers: Other</t>
  </si>
  <si>
    <t>Power Generation x-Renewables: Independent Power Producers: Other Fossil-Fuel-Fired Power Generation</t>
  </si>
  <si>
    <t>Renewable Power: Other Renewable Power Generation: Geothermal Power Generation</t>
  </si>
  <si>
    <t>Renewable Power: Other Renewable Power Generation: Other</t>
  </si>
  <si>
    <t>Renewable Power: Other Renewable Technologies: Battery Storage</t>
  </si>
  <si>
    <t>Renewable Power: Solar Power Generation: Photovoltaic Power Generation</t>
  </si>
  <si>
    <t>Renewable Power: Wind Power Generation: On-Shore Wind Power Generation</t>
  </si>
  <si>
    <t>Social Infrastructure: Education Services: Student Accommodation</t>
  </si>
  <si>
    <t>Social Infrastructure: Government Services: Prisons</t>
  </si>
  <si>
    <t>Social Infrastructure: Health and Social Care Services: Hospitals</t>
  </si>
  <si>
    <t>Transport: Airport Companies: Airport</t>
  </si>
  <si>
    <t>Transport: Airport Companies: Other</t>
  </si>
  <si>
    <t>Transport: Car Park Companies: Car Park</t>
  </si>
  <si>
    <t>Transport: Other Transport: Inland Freight Water Transport</t>
  </si>
  <si>
    <t>Transport: Other Transport: Sea and Coastal Freight Water Transport</t>
  </si>
  <si>
    <t>Transport: Port Companies: Bulk Goods Port</t>
  </si>
  <si>
    <t>Transport: Port Companies: Container Port</t>
  </si>
  <si>
    <t>Transport: Port Companies: Other Port</t>
  </si>
  <si>
    <t>Transport: Rail Companies: High Speed Rail Lines</t>
  </si>
  <si>
    <t>Transport: Rail Companies: Other</t>
  </si>
  <si>
    <t>Transport: Road Companies: Dual-Carriage Way Roads</t>
  </si>
  <si>
    <t>Transport: Road Companies: Motorways</t>
  </si>
  <si>
    <t>Transport: Road Companies: Stand-Alone Bridges</t>
  </si>
  <si>
    <t>Transport: Urban Commuter Companies: Overground Mass Transit</t>
  </si>
  <si>
    <t>Environmental Services: Environmental Management: Other</t>
  </si>
  <si>
    <t>Renewable Power: Hydroelectric Power Generation: Hydroelectric Run-of-River Power Generation</t>
  </si>
  <si>
    <t>Renewable Power: Other Renewable Power Generation: Biomass Power Generation</t>
  </si>
  <si>
    <t>Transport: Other Transport: Cold Storage and Logistics</t>
  </si>
  <si>
    <t>Transport: Road Companies: Stand-Alone Tunnels</t>
  </si>
  <si>
    <t>Data Infrastructure: Data Transmission: Long-Distance Cables</t>
  </si>
  <si>
    <t>Data Infrastructure: Data Transmission: Other</t>
  </si>
  <si>
    <t>Energy and Water Resources: Energy Resource Processing Companies: Manufacture of Biogas and Biofuels for use in Transport</t>
  </si>
  <si>
    <t>Energy and Water Resources: Energy Resource Storage Companies: Gas Storage</t>
  </si>
  <si>
    <t>Environmental Services: Environmental Management: Energy Efficiency</t>
  </si>
  <si>
    <t>Environmental Services: Waste Treatment: Hazardous Waste Treatment</t>
  </si>
  <si>
    <t>Environmental Services: Wastewater Treatment: Residential Wastewater Treatment and Reuse</t>
  </si>
  <si>
    <t>Network Utilities: Data Distribution Companies: Smart meters</t>
  </si>
  <si>
    <t>Network Utilities: Gas Distribution Companies: Other</t>
  </si>
  <si>
    <t>Network Utilities: Water and Sewerage Companies: Other</t>
  </si>
  <si>
    <t>Renewable Power: Hydroelectric Power Generation: Hydroelectric Dam Power Generation</t>
  </si>
  <si>
    <t>Renewable Power: Hydroelectric Power Generation: Other</t>
  </si>
  <si>
    <t>Renewable Power: Wind Power Generation: Off-Shore Wind Power Generation</t>
  </si>
  <si>
    <t>Social Infrastructure: Defence Services: Barracks and Accommodation</t>
  </si>
  <si>
    <t>Social Infrastructure: Education Services: Schools (Classes and Sports Facilities)</t>
  </si>
  <si>
    <t>Social Infrastructure: Education Services: Universities (Classes, Labs, Administration Buildings)</t>
  </si>
  <si>
    <t>Social Infrastructure: Government Services: Courts of Justice</t>
  </si>
  <si>
    <t>Social Infrastructure: Government Services: Government Buildings and Office Accommodation</t>
  </si>
  <si>
    <t>Social Infrastructure: Government Services: Other</t>
  </si>
  <si>
    <t>Social Infrastructure: Government Services: Police Stations and Facilities</t>
  </si>
  <si>
    <t>Social Infrastructure: Government Services: Street Lighting</t>
  </si>
  <si>
    <t>Social Infrastructure: Health and Social Care Services: Clinics</t>
  </si>
  <si>
    <t>Social Infrastructure: Health and Social Care Services: Other</t>
  </si>
  <si>
    <t>Social Infrastructure: Health and Social Care Services: Residential and Assisted Living</t>
  </si>
  <si>
    <t>Social Infrastructure: Recreational Facilities: Convention and Exhibition Centers</t>
  </si>
  <si>
    <t>Social Infrastructure: Recreational Facilities: Other</t>
  </si>
  <si>
    <t>Social Infrastructure: Recreational Facilities: Stadiums and Sports Centers</t>
  </si>
  <si>
    <t>Transport: Other Transport: Intermodal</t>
  </si>
  <si>
    <t>Transport: Other Transport: Sea and Coastal Passenger Water Transport</t>
  </si>
  <si>
    <t>Transport: Rail Companies: Freight Rail Rolling Stock</t>
  </si>
  <si>
    <t>Transport: Rail Companies: Heavy Rail Lines</t>
  </si>
  <si>
    <t>Transport: Rail Companies: Passenger Rail Rolling Stock</t>
  </si>
  <si>
    <t>Transport: Rail Companies: Rail Freight</t>
  </si>
  <si>
    <t>Transport: Road Companies: Motorway Network</t>
  </si>
  <si>
    <t>Transport: Urban Commuter Companies: Bus Transportation</t>
  </si>
  <si>
    <t>Transport: Urban Commuter Companies: Urban Light-Rail</t>
  </si>
  <si>
    <t>Energy and Water Resources: Energy Resource Processing Companies: LNG - Regasification</t>
  </si>
  <si>
    <t>Environmental Services: Water Supply and Treatment: Potable Water Treatment</t>
  </si>
  <si>
    <t>Transport: Port Companies: Landlord Port</t>
  </si>
  <si>
    <t xml:space="preserve">ASSET COUNT </t>
  </si>
  <si>
    <t>per Regions, Subregions and Sector classes</t>
  </si>
  <si>
    <t>TOTAL</t>
  </si>
  <si>
    <t>SUB-REGION</t>
  </si>
  <si>
    <t>TOTAL PER CLASS</t>
  </si>
  <si>
    <t>Superclass Overview</t>
  </si>
  <si>
    <t xml:space="preserve">Diversified </t>
  </si>
  <si>
    <t xml:space="preserve">Energy and Water Resources </t>
  </si>
  <si>
    <t xml:space="preserve">Environmental Services </t>
  </si>
  <si>
    <t xml:space="preserve">Network Utilities </t>
  </si>
  <si>
    <t xml:space="preserve">Renewable Power </t>
  </si>
  <si>
    <t xml:space="preserve">Social Infrastructure </t>
  </si>
  <si>
    <t xml:space="preserve">Transport </t>
  </si>
  <si>
    <t>Class</t>
  </si>
  <si>
    <t>Subclass</t>
  </si>
  <si>
    <t xml:space="preserve">Note: Because of certain entities not being assigned to a subclass or others having uncorreclty completed their primaray location, some sections may not perfecly adds up. 
</t>
  </si>
  <si>
    <t>Please contact GRESB at info@gresb.com should you need additional clarification.</t>
  </si>
  <si>
    <t># Entities</t>
  </si>
  <si>
    <t>1-5</t>
  </si>
  <si>
    <t>6+</t>
  </si>
  <si>
    <t>REGION</t>
  </si>
  <si>
    <t>Africa</t>
  </si>
  <si>
    <t>Argentina</t>
  </si>
  <si>
    <t>Bolivia (Plurinational State of)</t>
  </si>
  <si>
    <t>China - Hong Kong Special Administrative Region</t>
  </si>
  <si>
    <t>Costa Rica</t>
  </si>
  <si>
    <t>Ecuador</t>
  </si>
  <si>
    <t>Ghana</t>
  </si>
  <si>
    <t>Indonesia</t>
  </si>
  <si>
    <t>Kenya</t>
  </si>
  <si>
    <t>Nigeria</t>
  </si>
  <si>
    <t>Panama</t>
  </si>
  <si>
    <t>Paraguay</t>
  </si>
  <si>
    <t>Peru</t>
  </si>
  <si>
    <t>Puerto Rico</t>
  </si>
  <si>
    <t>South Africa</t>
  </si>
  <si>
    <t>Uganda</t>
  </si>
  <si>
    <t>Uruguay</t>
  </si>
  <si>
    <t>Network Utilities: Other</t>
  </si>
  <si>
    <t>Burkina Faso</t>
  </si>
  <si>
    <t>Niger</t>
  </si>
  <si>
    <t>Bermuda</t>
  </si>
  <si>
    <t>Egypt</t>
  </si>
  <si>
    <t>Lithuania</t>
  </si>
  <si>
    <t>Estonia</t>
  </si>
  <si>
    <t>Latvia</t>
  </si>
  <si>
    <t>Taiwan</t>
  </si>
  <si>
    <t>United Arab Emirates</t>
  </si>
  <si>
    <t>Viet Nam</t>
  </si>
  <si>
    <t>Guernsey</t>
  </si>
  <si>
    <t>Malta</t>
  </si>
  <si>
    <t>BACKGROUND</t>
  </si>
  <si>
    <t>This spreadsheet was created to provide insights in the background of peer-grouping in the Asset Assessment. </t>
  </si>
  <si>
    <t>This spreadsheet is an informative document to provide transparency and insights on the benchmarking universe of the Infrastrucutre Asset Assessment.</t>
  </si>
  <si>
    <r>
      <t xml:space="preserve">The information provided in this spreadsheet may be useful to those that want to better understand GRESBs' </t>
    </r>
    <r>
      <rPr>
        <sz val="10"/>
        <color theme="1"/>
        <rFont val="Franklin Gothic Book"/>
        <family val="2"/>
      </rPr>
      <t xml:space="preserve">asset coverage </t>
    </r>
    <r>
      <rPr>
        <sz val="10"/>
        <rFont val="Franklin Gothic Book"/>
        <family val="2"/>
      </rPr>
      <t>across locations and sectors.</t>
    </r>
  </si>
  <si>
    <t>Subsequently, this could inform and help the user identify benchmarking and peer grouping opportunities for 2022.</t>
  </si>
  <si>
    <r>
      <t xml:space="preserve">Separate instructions are provided below on the </t>
    </r>
    <r>
      <rPr>
        <sz val="10"/>
        <color theme="1"/>
        <rFont val="Franklin Gothic Book"/>
        <family val="2"/>
      </rPr>
      <t xml:space="preserve">matrices </t>
    </r>
    <r>
      <rPr>
        <sz val="10"/>
        <color rgb="FF000000"/>
        <rFont val="Franklin Gothic Book"/>
        <family val="2"/>
      </rPr>
      <t xml:space="preserve">displayed in this spreadsheet. </t>
    </r>
  </si>
  <si>
    <t xml:space="preserve">EXLANATION FOR PROVIDED INFORMATION </t>
  </si>
  <si>
    <t>GRESB primary locations are based on the UN classification which is consituted of countries and areas. This implies that certain areas, such as "Réunion" which is part of France, appeared alongside with countries.</t>
  </si>
  <si>
    <t>For more information about the UN classification methodology please visit the UN Statistic division web page: https://unstats.un.org/unsd/methodology/m49/.</t>
  </si>
  <si>
    <t xml:space="preserve">This document incorporates two different evaluations. Complying with the GRESB Assessment methodology, a threshold of 6 entities was applied for the average score and GAV to be displayed and shared in this document. </t>
  </si>
  <si>
    <t>1) The number of assets was counted across primary sectors (superclass, class and subclass) in relation to their primary location (region, sub-region, country). This evaluation can be found in the orange tabs called 'Count sector v location'.</t>
  </si>
  <si>
    <t>Instructions on how to look up peer groups:</t>
  </si>
  <si>
    <t>GRESB peer group methodology: For benchmarking purposes, each participant is assigned to a peer group, based on the entity’s primary sector, primary location and other factors. To ensure participant anonymity, GRESB only creates a peer</t>
  </si>
  <si>
    <t xml:space="preserve"> group if there is a minimum of six participants allocated to the peer group (the participant and five other peers). Each participant can be part of multiple peer groups, but can only have one active peer group. The 'Count sector v location' tabs</t>
  </si>
  <si>
    <t xml:space="preserve"> will allow the participant to understand the asset coverage and identify the peer group it belongs to. Start by locating the entity's most granular sector (subclass) and location (country). If this contains 6 or more assets then this will be</t>
  </si>
  <si>
    <t xml:space="preserve"> the entity's peer group. If it contains less than 6 then move left to the next higher level of location i.e. Sub-Region. Again if this contains 6 or more assets then this will be the entity's peer group, otherwise move left to the next higher level of</t>
  </si>
  <si>
    <t xml:space="preserve"> location i.e. Region. If necessary, continue on to Total (i.e. column F, this means global). If this cell still contains less than 6 assets, then next move to the right back to the entity's country and upwards to the next higher level of sector i.e. class.</t>
  </si>
  <si>
    <r>
      <t>2) The GAV (gross asset value) was calculated based on the sector (superclass, class and subclass) and the assets' location (region, sub-region, country). This evaluation</t>
    </r>
    <r>
      <rPr>
        <sz val="10"/>
        <color theme="1"/>
        <rFont val="Franklin Gothic Book"/>
        <family val="2"/>
      </rPr>
      <t xml:space="preserve"> can</t>
    </r>
    <r>
      <rPr>
        <sz val="10"/>
        <rFont val="Franklin Gothic Book"/>
        <family val="2"/>
      </rPr>
      <t xml:space="preserve"> be found in the blue tabs called 'GAV sector v location'. </t>
    </r>
  </si>
  <si>
    <t>Out of consistency with the GRESB confidentiality policy, a threshold has been applied to the matrix and the GAV is only displayed if a minimum of 6 entities meet the same criterias.</t>
  </si>
  <si>
    <t xml:space="preserve">3)The 'score sector-location' tabs display the average GRESB scores obtained by participants across the different sector levels (superclass, class, subclass) and their primary location (region, sub-region, country). </t>
  </si>
  <si>
    <t>Out of consistency with the GRESB confidentiality policy, a threshold has been applied to the matrix and the average score is only displayed if a minimum of 6 entities meet the same criterias.</t>
  </si>
  <si>
    <t>To obtain a GRESB score, participants must complete both Management Component and Performance Component; thus those who filled only one component are not taken into account in these tabs.</t>
  </si>
  <si>
    <t>FEEDBACK</t>
  </si>
  <si>
    <t>If you have feedback on the sector-location asset matrix, please provide it as follows:</t>
  </si>
  <si>
    <r>
      <t xml:space="preserve">1. Go to </t>
    </r>
    <r>
      <rPr>
        <u/>
        <sz val="10"/>
        <color theme="4"/>
        <rFont val="Franklin Gothic Book"/>
        <family val="2"/>
      </rPr>
      <t>www.gresb.com/contact/</t>
    </r>
  </si>
  <si>
    <t xml:space="preserve">2. Fill in the contact form selecting  'Feedback' as the reason for contacting us and select 'GRESB Infrastructure Assessment' (see screenshot below). </t>
  </si>
  <si>
    <t xml:space="preserve">3. Please use the 'Your message' box to indicate your improvement suggestions and feedback. </t>
  </si>
  <si>
    <t xml:space="preserve">GRESB 2022 Sector-Location Asset Matrix </t>
  </si>
  <si>
    <t>For the sake of clarity, sheets showing 2022 results have been included in this file but are hidden. Unhide them if you wish to view the 2022 results.</t>
  </si>
  <si>
    <t xml:space="preserve">The first tab states the number of assets included in the 2022 assessment. The second tab 'Count sector v location changes' indicates the change in number of assets from the 2022 to the 2021 assessment in relation to sector and location. </t>
  </si>
  <si>
    <t>The first tab presents the average GRESB scores from the 2022 asset assessment categorized by sector and location. The second tab describes the change in average GRESB scores from the 2022 to the 2021 assessment. </t>
  </si>
  <si>
    <t>The first tab incorporates the GAV from the 2022 asset assessment categorized by sector and location. The second tab 'GAV sector v location changes' describes the change in GAV from the 2022 to the 2021 assessment. </t>
  </si>
  <si>
    <t xml:space="preserve">Continue leftwards to Total (column F) and then upwards to Total per class (row 5) until a peer group is found. </t>
  </si>
  <si>
    <t>AVERAGE SCORE</t>
  </si>
  <si>
    <t>COUNTRY</t>
  </si>
  <si>
    <t>Power Generation x-Renewables: Independent Water and Power Producers</t>
  </si>
  <si>
    <t>Power Generation x-Renewables: Other</t>
  </si>
  <si>
    <t>Data Infrastructure: Data Storage: Other</t>
  </si>
  <si>
    <t>Data Infrastructure: Data Transmission: Communication Satellites</t>
  </si>
  <si>
    <t>Energy and Water Resources: Energy Resource Processing Companies: Crude Oil Refinery</t>
  </si>
  <si>
    <t>Energy and Water Resources: Energy Resource Storage Companies: Floating Storage Units - FSU</t>
  </si>
  <si>
    <t>Energy and Water Resources: Energy Resource Storage Companies: Other Storage</t>
  </si>
  <si>
    <t>Energy and Water Resources: Natural Resources Transportation Companies: LNG Ships</t>
  </si>
  <si>
    <t>Energy and Water Resources: Natural Resources Transportation Companies: Other</t>
  </si>
  <si>
    <t>Environmental Services: Environmental Management: Carbon Capture</t>
  </si>
  <si>
    <t>Environmental Services: Environmental Management: Coastal and Riverine Locks</t>
  </si>
  <si>
    <t>Environmental Services: Environmental Management: Flood Control</t>
  </si>
  <si>
    <t>Environmental Services: Environmental Management: Transport of CO2</t>
  </si>
  <si>
    <t>Environmental Services: Environmental Management: Underground Permanent Geological Storage of CO2</t>
  </si>
  <si>
    <t>Environmental Services: Waste Treatment: Anaerobic Digestion of Bio-Waste</t>
  </si>
  <si>
    <t>Environmental Services: Waste Treatment: Anaerobic Digestion of Sewage Sludge</t>
  </si>
  <si>
    <t>Environmental Services: Waste Treatment: Composting of Bio-Waste</t>
  </si>
  <si>
    <t>Environmental Services: Waste Treatment: Gaseous Waste Treatment</t>
  </si>
  <si>
    <t>Environmental Services: Waste Treatment: Landfill Gas Capture and Utilization</t>
  </si>
  <si>
    <t>Environmental Services: Waste Treatment: Other</t>
  </si>
  <si>
    <t>Environmental Services: Waste Treatment: Production of Heating and Cooling using Waste Heat</t>
  </si>
  <si>
    <t>Environmental Services: Waste Treatment: Waste Incineration</t>
  </si>
  <si>
    <t>Environmental Services: Wastewater Treatment: Industrial Wastewater Treatment and Reuse</t>
  </si>
  <si>
    <t>Environmental Services: Wastewater Treatment: Other</t>
  </si>
  <si>
    <t>Environmental Services: Water Supply and Treatment: Industrial Water Treatment</t>
  </si>
  <si>
    <t>Environmental Services: Water Supply and Treatment: Other</t>
  </si>
  <si>
    <t>Environmental Services: Water Supply and Treatment: Water Supply Dams</t>
  </si>
  <si>
    <t>Network Utilities: Data Distribution Companies: Data Distribution Network</t>
  </si>
  <si>
    <t>Network Utilities: Data Distribution Companies: Other</t>
  </si>
  <si>
    <t>Network Utilities: District Cooling/Heating Companies: Other</t>
  </si>
  <si>
    <t>Network Utilities: Electricity Distribution Companies: Electric Vehicle Charging</t>
  </si>
  <si>
    <t>Network Utilities: Electricity Distribution Companies: Other</t>
  </si>
  <si>
    <t>Network Utilities: Electricity Transmission Companies: Other</t>
  </si>
  <si>
    <t>Power Generation x-Renewables: Independent Power Producers: Coal-Fired Power Generation</t>
  </si>
  <si>
    <t>Power Generation x-Renewables: Independent Power Producers: Nuclear Power Generation</t>
  </si>
  <si>
    <t>Power Generation x-Renewables: Independent Water and Power Producers: Power and Water Production</t>
  </si>
  <si>
    <t>Renewable Power: Hydroelectric Power Generation: Pumped Hydroelectric Storage</t>
  </si>
  <si>
    <t>Renewable Power: Other Renewable Power Generation: Wave Power Generation</t>
  </si>
  <si>
    <t>Renewable Power: Other Renewable Technologies: Off-Shore Transmission (OFTO)</t>
  </si>
  <si>
    <t>Renewable Power: Other Renewable Technologies: Other</t>
  </si>
  <si>
    <t>Renewable Power: Other Renewable Technologies: Other Storage</t>
  </si>
  <si>
    <t>Renewable Power: Solar Power Generation: Other</t>
  </si>
  <si>
    <t>Renewable Power: Solar Power Generation: Thermal Solar Power</t>
  </si>
  <si>
    <t>Renewable Power: Wind Power Generation: Other</t>
  </si>
  <si>
    <t>Social Infrastructure: Defence Services: Other</t>
  </si>
  <si>
    <t>Social Infrastructure: Defence Services: Strategic Transport and Refuelling</t>
  </si>
  <si>
    <t>Social Infrastructure: Defence Services: Training Facilities</t>
  </si>
  <si>
    <t>Social Infrastructure: Education Services: Other</t>
  </si>
  <si>
    <t>Social Infrastructure: Government Services: Social Accommodation</t>
  </si>
  <si>
    <t>Social Infrastructure: Health and Social Care Services: Crematorium</t>
  </si>
  <si>
    <t>Social Infrastructure: Recreational Facilities: Amusement Parks</t>
  </si>
  <si>
    <t>Social Infrastructure: Recreational Facilities: Arts, Libraries and Museums</t>
  </si>
  <si>
    <t>Social Infrastructure: Recreational Facilities: Public Parks and gardens</t>
  </si>
  <si>
    <t>Transport: Car Park Companies: Other</t>
  </si>
  <si>
    <t>Transport: Other Transport: Inland Passenger Water Transport</t>
  </si>
  <si>
    <t>Transport: Other Transport: Other</t>
  </si>
  <si>
    <t>Transport: Other Transport: Transport Hub/Depot</t>
  </si>
  <si>
    <t>Transport: Other Transport: Warehouse</t>
  </si>
  <si>
    <t>Transport: Port Companies: Tool Port</t>
  </si>
  <si>
    <t>Transport: Road Companies: Other</t>
  </si>
  <si>
    <t>Transport: Urban Commuter Companies: Other</t>
  </si>
  <si>
    <t>Transport: Urban Commuter Companies: Underground Mass Transit</t>
  </si>
  <si>
    <t>2022 vs 2021 changes</t>
  </si>
  <si>
    <t>AVG</t>
  </si>
  <si>
    <t>ASSET GAV (in million USD)</t>
  </si>
  <si>
    <t>done till here</t>
  </si>
  <si>
    <t>2022 - 2021 changes</t>
  </si>
  <si>
    <t>AVERAGE SCORES</t>
  </si>
  <si>
    <t xml:space="preserve">Note:Only where a minimum of six entities was present the values have been displayed
</t>
  </si>
  <si>
    <t>Data Infrastructure: Other: NA</t>
  </si>
  <si>
    <t>Energy and Water Resources: Other: NA</t>
  </si>
  <si>
    <t>Environmental Services: Other: NA</t>
  </si>
  <si>
    <t>Network Utilities: Other: NA</t>
  </si>
  <si>
    <t>Other: NA: NA</t>
  </si>
  <si>
    <t>Renewable Power: Other: NA</t>
  </si>
  <si>
    <t>Social Infrastructure: Other: NA</t>
  </si>
  <si>
    <t>Transport: Other: NA</t>
  </si>
  <si>
    <t>Western Africa</t>
  </si>
  <si>
    <t>FACILITY COUNT</t>
  </si>
  <si>
    <t xml:space="preserve">TOTAL </t>
  </si>
  <si>
    <t>Superclass</t>
  </si>
  <si>
    <t>Other: NA</t>
  </si>
  <si>
    <t xml:space="preserve">Note: The changes displayed are based on the YoY changes, irrespective of the six entities rule present in the previous sheet.
</t>
  </si>
  <si>
    <t>Note: The changes displayed are based on the YoY changes, irrespective of the six entities rule present in the previous sheet.</t>
  </si>
  <si>
    <t>Sub-Saharan Africa</t>
  </si>
  <si>
    <t>Réunion</t>
  </si>
  <si>
    <t>Trinidad and Tobago</t>
  </si>
  <si>
    <t>Ukraine</t>
  </si>
  <si>
    <t>Diversified</t>
  </si>
  <si>
    <t>Energy and Water Resources</t>
  </si>
  <si>
    <t>Network Utilities</t>
  </si>
  <si>
    <t>Renewable Power</t>
  </si>
  <si>
    <t>Transport</t>
  </si>
  <si>
    <t>Data Infrastructure: Data Transmission: Smart meters</t>
  </si>
  <si>
    <t>Transport: Other Transport: Sea and Coastal Shipping</t>
  </si>
  <si>
    <t>Social Infrastructure</t>
  </si>
  <si>
    <t>Subclasses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</si>
</sst>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sz val="11"/>
      <name val="Calibri"/>
      <family val="2"/>
    </font>
    <font>
      <b/>
      <i/>
      <sz val="11"/>
      <name val="Calibri"/>
      <family val="2"/>
    </font>
    <font>
      <b/>
      <sz val="9"/>
      <color theme="1"/>
      <name val="Calibri"/>
      <family val="2"/>
      <scheme val="minor"/>
    </font>
    <font>
      <b/>
      <sz val="10"/>
      <color theme="1"/>
      <name val="Calibri"/>
      <family val="2"/>
      <scheme val="minor"/>
    </font>
    <font>
      <b/>
      <sz val="11"/>
      <color rgb="FF000000"/>
      <name val="Calibri"/>
      <family val="2"/>
      <scheme val="minor"/>
    </font>
    <font>
      <sz val="11"/>
      <color rgb="FF000000"/>
      <name val="Calibri"/>
      <family val="2"/>
      <scheme val="minor"/>
    </font>
    <font>
      <sz val="12"/>
      <color theme="1"/>
      <name val="Calibri"/>
      <family val="2"/>
      <scheme val="minor"/>
    </font>
    <font>
      <sz val="10"/>
      <color rgb="FF000000"/>
      <name val="Arial"/>
      <family val="2"/>
    </font>
    <font>
      <sz val="10"/>
      <color rgb="FF000000"/>
      <name val="Franklin Gothic Book"/>
      <family val="2"/>
    </font>
    <font>
      <sz val="10"/>
      <name val="Franklin Gothic Book"/>
      <family val="2"/>
    </font>
    <font>
      <u/>
      <sz val="10"/>
      <color theme="10"/>
      <name val="Arial"/>
      <family val="2"/>
    </font>
    <font>
      <u/>
      <sz val="10"/>
      <color theme="4"/>
      <name val="Franklin Gothic Book"/>
      <family val="2"/>
    </font>
    <font>
      <b/>
      <sz val="10"/>
      <color rgb="FFFFFFFF"/>
      <name val="Franklin Gothic Book"/>
      <family val="2"/>
    </font>
    <font>
      <b/>
      <sz val="16"/>
      <color rgb="FFFFFFFF"/>
      <name val="Franklin Gothic Book"/>
      <family val="2"/>
    </font>
    <font>
      <sz val="10"/>
      <color rgb="FFFF0000"/>
      <name val="Franklin Gothic Book"/>
      <family val="2"/>
    </font>
    <font>
      <sz val="10"/>
      <color theme="1"/>
      <name val="Franklin Gothic Book"/>
      <family val="2"/>
    </font>
    <font>
      <sz val="12"/>
      <color theme="1"/>
      <name val="Calibri"/>
      <family val="2"/>
    </font>
    <font>
      <b/>
      <sz val="12"/>
      <color rgb="FF000000"/>
      <name val="Calibri"/>
      <family val="2"/>
    </font>
    <font>
      <b/>
      <sz val="11"/>
      <color rgb="FF000000"/>
      <name val="Calibri"/>
      <family val="2"/>
    </font>
    <font>
      <sz val="11"/>
      <color rgb="FF000000"/>
      <name val="Calibri"/>
      <family val="2"/>
    </font>
    <font>
      <b/>
      <strike/>
      <sz val="12"/>
      <color rgb="FFFF0000"/>
      <name val="Calibri"/>
      <family val="2"/>
    </font>
    <font>
      <sz val="11"/>
      <color rgb="FF9C0006"/>
      <name val="Calibri"/>
      <family val="2"/>
      <scheme val="minor"/>
    </font>
    <font>
      <b/>
      <sz val="16"/>
      <color rgb="FF000000"/>
      <name val="Calibri"/>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ADEDB"/>
        <bgColor indexed="64"/>
      </patternFill>
    </fill>
    <fill>
      <patternFill patternType="solid">
        <fgColor theme="5" tint="0.79998168889431442"/>
        <bgColor indexed="64"/>
      </patternFill>
    </fill>
    <fill>
      <patternFill patternType="solid">
        <fgColor rgb="FFDCFA8D"/>
        <bgColor indexed="64"/>
      </patternFill>
    </fill>
    <fill>
      <patternFill patternType="solid">
        <fgColor theme="0" tint="-0.499984740745262"/>
        <bgColor rgb="FF00695C"/>
      </patternFill>
    </fill>
    <fill>
      <patternFill patternType="solid">
        <fgColor rgb="FF00695C"/>
        <bgColor rgb="FF00695C"/>
      </patternFill>
    </fill>
    <fill>
      <patternFill patternType="solid">
        <fgColor theme="0"/>
        <bgColor rgb="FF000000"/>
      </patternFill>
    </fill>
    <fill>
      <patternFill patternType="solid">
        <fgColor rgb="FFCADEDB"/>
        <bgColor rgb="FF000000"/>
      </patternFill>
    </fill>
    <fill>
      <patternFill patternType="solid">
        <fgColor rgb="FFFFC7CE"/>
      </patternFill>
    </fill>
    <fill>
      <patternFill patternType="solid">
        <fgColor rgb="FFCADEDC"/>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3" fillId="0" borderId="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xf numFmtId="0" fontId="13" fillId="0" borderId="0"/>
    <xf numFmtId="43" fontId="14" fillId="0" borderId="0" applyFont="0" applyFill="0" applyBorder="0" applyAlignment="0" applyProtection="0"/>
    <xf numFmtId="9" fontId="14" fillId="0" borderId="0" applyFont="0" applyFill="0" applyBorder="0" applyAlignment="0" applyProtection="0"/>
    <xf numFmtId="0" fontId="15" fillId="0" borderId="0"/>
    <xf numFmtId="0" fontId="18" fillId="0" borderId="0" applyNumberFormat="0" applyFill="0" applyBorder="0" applyAlignment="0" applyProtection="0"/>
    <xf numFmtId="9" fontId="13" fillId="0" borderId="0" applyFont="0" applyFill="0" applyBorder="0" applyAlignment="0" applyProtection="0"/>
    <xf numFmtId="0" fontId="29" fillId="11" borderId="0" applyNumberFormat="0" applyBorder="0" applyAlignment="0" applyProtection="0"/>
  </cellStyleXfs>
  <cellXfs count="395">
    <xf numFmtId="0" fontId="0" fillId="0" borderId="0" xfId="0"/>
    <xf numFmtId="0" fontId="0" fillId="2" borderId="0" xfId="0" applyFill="1"/>
    <xf numFmtId="0" fontId="0" fillId="2" borderId="0" xfId="0" applyFill="1" applyAlignment="1">
      <alignment horizontal="center" vertical="center"/>
    </xf>
    <xf numFmtId="0" fontId="5" fillId="2" borderId="2" xfId="1" applyFont="1" applyFill="1" applyBorder="1" applyAlignment="1">
      <alignment horizontal="center"/>
    </xf>
    <xf numFmtId="0" fontId="6" fillId="2" borderId="3" xfId="1" applyFont="1" applyFill="1" applyBorder="1" applyAlignment="1">
      <alignment horizontal="center" vertical="center"/>
    </xf>
    <xf numFmtId="0" fontId="6" fillId="2" borderId="3" xfId="1" applyFont="1" applyFill="1" applyBorder="1" applyAlignment="1">
      <alignment vertical="center"/>
    </xf>
    <xf numFmtId="0" fontId="7" fillId="2" borderId="3" xfId="1"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vertical="center"/>
    </xf>
    <xf numFmtId="0" fontId="0" fillId="2" borderId="3" xfId="0" applyFill="1" applyBorder="1"/>
    <xf numFmtId="0" fontId="9" fillId="2" borderId="5" xfId="2" applyFont="1" applyFill="1" applyBorder="1" applyAlignment="1">
      <alignment horizontal="center" vertical="center"/>
    </xf>
    <xf numFmtId="0" fontId="4" fillId="2" borderId="6" xfId="1" applyFont="1" applyFill="1" applyBorder="1" applyAlignment="1">
      <alignment horizontal="center"/>
    </xf>
    <xf numFmtId="0" fontId="5" fillId="2" borderId="0" xfId="2" applyFont="1" applyFill="1" applyAlignment="1">
      <alignment horizontal="center" vertical="top"/>
    </xf>
    <xf numFmtId="0" fontId="5" fillId="2" borderId="0" xfId="0" applyFont="1" applyFill="1" applyAlignment="1">
      <alignment vertical="center"/>
    </xf>
    <xf numFmtId="0" fontId="4" fillId="0" borderId="11" xfId="1" applyFont="1" applyBorder="1" applyAlignment="1">
      <alignment horizontal="center"/>
    </xf>
    <xf numFmtId="164" fontId="4" fillId="2" borderId="0" xfId="1" applyNumberFormat="1" applyFont="1" applyFill="1" applyAlignment="1">
      <alignment horizontal="right" vertical="center"/>
    </xf>
    <xf numFmtId="164" fontId="3" fillId="2" borderId="0" xfId="1" applyNumberFormat="1" applyFill="1" applyAlignment="1">
      <alignment horizontal="right" vertical="center"/>
    </xf>
    <xf numFmtId="164" fontId="3" fillId="2" borderId="0" xfId="1" applyNumberFormat="1" applyFill="1" applyAlignment="1">
      <alignment horizontal="right"/>
    </xf>
    <xf numFmtId="164" fontId="4" fillId="2" borderId="0" xfId="1" applyNumberFormat="1" applyFont="1" applyFill="1" applyAlignment="1">
      <alignment horizontal="center"/>
    </xf>
    <xf numFmtId="0" fontId="8" fillId="0" borderId="0" xfId="2"/>
    <xf numFmtId="0" fontId="4" fillId="2" borderId="0" xfId="1" applyFont="1" applyFill="1" applyAlignment="1">
      <alignment horizontal="right" vertical="center"/>
    </xf>
    <xf numFmtId="0" fontId="0" fillId="2" borderId="0" xfId="0" applyFill="1" applyAlignment="1">
      <alignment horizontal="right" vertical="center"/>
    </xf>
    <xf numFmtId="0" fontId="3" fillId="2" borderId="0" xfId="1" applyFill="1" applyAlignment="1">
      <alignment horizontal="right" vertical="center"/>
    </xf>
    <xf numFmtId="164" fontId="3" fillId="2" borderId="13" xfId="1" applyNumberFormat="1" applyFill="1" applyBorder="1" applyAlignment="1">
      <alignment horizontal="right" vertical="center"/>
    </xf>
    <xf numFmtId="49" fontId="4" fillId="2" borderId="0" xfId="1" applyNumberFormat="1" applyFont="1" applyFill="1" applyAlignment="1">
      <alignment horizontal="center" vertical="center"/>
    </xf>
    <xf numFmtId="49" fontId="3" fillId="2" borderId="0" xfId="1" applyNumberFormat="1" applyFill="1"/>
    <xf numFmtId="164" fontId="3" fillId="2" borderId="14" xfId="1" applyNumberFormat="1" applyFill="1" applyBorder="1" applyAlignment="1">
      <alignment horizontal="right" vertical="center"/>
    </xf>
    <xf numFmtId="0" fontId="3" fillId="2" borderId="0" xfId="1" applyFill="1"/>
    <xf numFmtId="0" fontId="10" fillId="2" borderId="0" xfId="1" applyFont="1" applyFill="1" applyAlignment="1">
      <alignment horizontal="right" vertical="center" textRotation="45"/>
    </xf>
    <xf numFmtId="0" fontId="5" fillId="2" borderId="0" xfId="0" applyFont="1" applyFill="1" applyAlignment="1">
      <alignment horizontal="right" vertical="center"/>
    </xf>
    <xf numFmtId="0" fontId="0" fillId="2" borderId="0" xfId="0" applyFill="1" applyAlignment="1">
      <alignment horizontal="center"/>
    </xf>
    <xf numFmtId="0" fontId="0" fillId="3" borderId="0" xfId="0" applyFill="1"/>
    <xf numFmtId="0" fontId="0" fillId="4" borderId="0" xfId="0" applyFill="1"/>
    <xf numFmtId="0" fontId="0" fillId="3" borderId="7" xfId="0" applyFill="1" applyBorder="1"/>
    <xf numFmtId="0" fontId="3" fillId="2" borderId="9" xfId="1" applyFill="1" applyBorder="1" applyAlignment="1">
      <alignment horizontal="right" vertical="center"/>
    </xf>
    <xf numFmtId="0" fontId="0" fillId="4" borderId="5" xfId="0" applyFill="1" applyBorder="1"/>
    <xf numFmtId="0" fontId="0" fillId="2" borderId="0" xfId="0" applyFill="1" applyAlignment="1">
      <alignment vertical="top"/>
    </xf>
    <xf numFmtId="0" fontId="0" fillId="0" borderId="3" xfId="0" applyBorder="1"/>
    <xf numFmtId="0" fontId="0" fillId="0" borderId="2" xfId="0" applyBorder="1"/>
    <xf numFmtId="0" fontId="0" fillId="0" borderId="5" xfId="0" applyBorder="1"/>
    <xf numFmtId="0" fontId="0" fillId="0" borderId="9" xfId="0" applyBorder="1"/>
    <xf numFmtId="0" fontId="0" fillId="0" borderId="10" xfId="0" applyBorder="1"/>
    <xf numFmtId="0" fontId="0" fillId="2" borderId="4" xfId="0" applyFill="1" applyBorder="1" applyAlignment="1">
      <alignment horizontal="center" vertical="center"/>
    </xf>
    <xf numFmtId="0" fontId="0" fillId="2" borderId="2" xfId="0" applyFill="1" applyBorder="1"/>
    <xf numFmtId="0" fontId="4" fillId="2" borderId="0" xfId="1" applyFont="1" applyFill="1" applyAlignment="1">
      <alignment vertical="center"/>
    </xf>
    <xf numFmtId="0" fontId="4" fillId="2" borderId="0" xfId="1" applyFont="1" applyFill="1" applyAlignment="1">
      <alignment horizontal="center" vertical="center"/>
    </xf>
    <xf numFmtId="0" fontId="5" fillId="2" borderId="0" xfId="0" applyFont="1" applyFill="1" applyAlignment="1">
      <alignment horizontal="center" vertical="center"/>
    </xf>
    <xf numFmtId="0" fontId="4" fillId="2" borderId="12" xfId="1" applyFont="1" applyFill="1" applyBorder="1" applyAlignment="1">
      <alignment vertical="center"/>
    </xf>
    <xf numFmtId="0" fontId="3" fillId="2" borderId="9" xfId="1" applyFill="1" applyBorder="1" applyAlignment="1">
      <alignment horizontal="center"/>
    </xf>
    <xf numFmtId="0" fontId="11" fillId="2" borderId="10" xfId="0" applyFont="1" applyFill="1" applyBorder="1" applyAlignment="1">
      <alignment vertical="center" wrapText="1"/>
    </xf>
    <xf numFmtId="0" fontId="5" fillId="2" borderId="9" xfId="0" applyFont="1" applyFill="1" applyBorder="1" applyAlignment="1">
      <alignment horizontal="center" vertical="center"/>
    </xf>
    <xf numFmtId="0" fontId="0" fillId="2" borderId="1" xfId="0" applyFill="1" applyBorder="1"/>
    <xf numFmtId="0" fontId="11" fillId="2" borderId="9" xfId="0" applyFont="1" applyFill="1" applyBorder="1" applyAlignment="1">
      <alignment vertical="center" wrapText="1"/>
    </xf>
    <xf numFmtId="0" fontId="11" fillId="2" borderId="8" xfId="1" applyFont="1" applyFill="1" applyBorder="1" applyAlignment="1">
      <alignment vertical="center"/>
    </xf>
    <xf numFmtId="0" fontId="11" fillId="2" borderId="9" xfId="1" applyFont="1" applyFill="1" applyBorder="1" applyAlignment="1">
      <alignment vertical="center"/>
    </xf>
    <xf numFmtId="0" fontId="11" fillId="2" borderId="8" xfId="0" applyFont="1" applyFill="1" applyBorder="1" applyAlignment="1">
      <alignment vertical="center" wrapText="1"/>
    </xf>
    <xf numFmtId="0" fontId="12" fillId="2" borderId="8" xfId="0" applyFont="1" applyFill="1" applyBorder="1"/>
    <xf numFmtId="0" fontId="12" fillId="2" borderId="9" xfId="0" applyFont="1" applyFill="1" applyBorder="1"/>
    <xf numFmtId="0" fontId="12" fillId="2" borderId="10" xfId="0" applyFont="1" applyFill="1" applyBorder="1"/>
    <xf numFmtId="164" fontId="4" fillId="2" borderId="12" xfId="1" applyNumberFormat="1" applyFont="1" applyFill="1" applyBorder="1" applyAlignment="1">
      <alignment horizontal="right" vertical="center"/>
    </xf>
    <xf numFmtId="164" fontId="3" fillId="2" borderId="8" xfId="1" applyNumberFormat="1" applyFill="1" applyBorder="1" applyAlignment="1">
      <alignment horizontal="right" vertical="center"/>
    </xf>
    <xf numFmtId="164" fontId="3" fillId="2" borderId="9" xfId="1" applyNumberFormat="1" applyFill="1" applyBorder="1" applyAlignment="1">
      <alignment horizontal="right" vertical="center"/>
    </xf>
    <xf numFmtId="164" fontId="3" fillId="2" borderId="10" xfId="1" applyNumberFormat="1" applyFill="1" applyBorder="1" applyAlignment="1">
      <alignment horizontal="right" vertical="center"/>
    </xf>
    <xf numFmtId="164" fontId="3" fillId="2" borderId="6" xfId="1" applyNumberFormat="1" applyFill="1" applyBorder="1" applyAlignment="1">
      <alignment horizontal="right" vertical="center"/>
    </xf>
    <xf numFmtId="164" fontId="3" fillId="2" borderId="7" xfId="1" applyNumberFormat="1" applyFill="1" applyBorder="1" applyAlignment="1">
      <alignment horizontal="right" vertical="center"/>
    </xf>
    <xf numFmtId="0" fontId="0" fillId="2" borderId="4" xfId="0" applyFill="1" applyBorder="1"/>
    <xf numFmtId="0" fontId="0" fillId="2" borderId="5" xfId="0" applyFill="1" applyBorder="1"/>
    <xf numFmtId="164" fontId="3" fillId="2" borderId="12" xfId="1" applyNumberFormat="1" applyFill="1" applyBorder="1" applyAlignment="1">
      <alignment horizontal="right" vertical="center"/>
    </xf>
    <xf numFmtId="0" fontId="0" fillId="2" borderId="8" xfId="0" applyFill="1" applyBorder="1"/>
    <xf numFmtId="0" fontId="0" fillId="2" borderId="9" xfId="0" applyFill="1" applyBorder="1"/>
    <xf numFmtId="0" fontId="0" fillId="2" borderId="10" xfId="0" applyFill="1" applyBorder="1"/>
    <xf numFmtId="0" fontId="0" fillId="3" borderId="1" xfId="0" applyFill="1" applyBorder="1"/>
    <xf numFmtId="0" fontId="0" fillId="4" borderId="10" xfId="0" applyFill="1" applyBorder="1"/>
    <xf numFmtId="0" fontId="2" fillId="0" borderId="0" xfId="6"/>
    <xf numFmtId="0" fontId="16" fillId="2" borderId="0" xfId="11" applyFont="1" applyFill="1"/>
    <xf numFmtId="0" fontId="16" fillId="2" borderId="15" xfId="11" applyFont="1" applyFill="1" applyBorder="1"/>
    <xf numFmtId="0" fontId="16" fillId="2" borderId="16" xfId="11" applyFont="1" applyFill="1" applyBorder="1"/>
    <xf numFmtId="0" fontId="17" fillId="2" borderId="16" xfId="11" applyFont="1" applyFill="1" applyBorder="1"/>
    <xf numFmtId="0" fontId="17" fillId="2" borderId="16" xfId="11" applyFont="1" applyFill="1" applyBorder="1" applyAlignment="1">
      <alignment horizontal="left" wrapText="1"/>
    </xf>
    <xf numFmtId="0" fontId="17" fillId="2" borderId="16" xfId="12" applyFont="1" applyFill="1" applyBorder="1" applyAlignment="1" applyProtection="1">
      <alignment horizontal="left" wrapText="1"/>
      <protection locked="0"/>
    </xf>
    <xf numFmtId="0" fontId="20" fillId="7" borderId="16" xfId="11" applyFont="1" applyFill="1" applyBorder="1" applyAlignment="1">
      <alignment vertical="center"/>
    </xf>
    <xf numFmtId="0" fontId="17" fillId="2" borderId="16" xfId="11" applyFont="1" applyFill="1" applyBorder="1" applyAlignment="1">
      <alignment wrapText="1"/>
    </xf>
    <xf numFmtId="0" fontId="17" fillId="2" borderId="16" xfId="11" quotePrefix="1" applyFont="1" applyFill="1" applyBorder="1" applyAlignment="1">
      <alignment wrapText="1"/>
    </xf>
    <xf numFmtId="0" fontId="21" fillId="8" borderId="17" xfId="11" applyFont="1" applyFill="1" applyBorder="1" applyAlignment="1">
      <alignment horizontal="left" vertical="center"/>
    </xf>
    <xf numFmtId="0" fontId="22" fillId="2" borderId="16" xfId="11" quotePrefix="1" applyFont="1" applyFill="1" applyBorder="1" applyAlignment="1">
      <alignment wrapText="1"/>
    </xf>
    <xf numFmtId="0" fontId="23" fillId="2" borderId="16" xfId="11" applyFont="1" applyFill="1" applyBorder="1" applyAlignment="1">
      <alignment wrapText="1"/>
    </xf>
    <xf numFmtId="0" fontId="23" fillId="2" borderId="16" xfId="11" applyFont="1" applyFill="1" applyBorder="1"/>
    <xf numFmtId="0" fontId="23" fillId="2" borderId="16" xfId="11" quotePrefix="1" applyFont="1" applyFill="1" applyBorder="1" applyAlignment="1">
      <alignment wrapText="1"/>
    </xf>
    <xf numFmtId="0" fontId="17" fillId="2" borderId="0" xfId="11" applyFont="1" applyFill="1"/>
    <xf numFmtId="0" fontId="23" fillId="0" borderId="0" xfId="11" applyFont="1" applyAlignment="1">
      <alignment vertical="center"/>
    </xf>
    <xf numFmtId="0" fontId="3" fillId="4" borderId="7" xfId="1" applyFill="1" applyBorder="1"/>
    <xf numFmtId="0" fontId="3" fillId="3" borderId="7" xfId="1" applyFill="1" applyBorder="1"/>
    <xf numFmtId="0" fontId="12" fillId="2" borderId="1" xfId="0" applyFont="1" applyFill="1" applyBorder="1"/>
    <xf numFmtId="0" fontId="0" fillId="2" borderId="7" xfId="0" applyFill="1" applyBorder="1"/>
    <xf numFmtId="0" fontId="0" fillId="2" borderId="6" xfId="0" applyFill="1" applyBorder="1"/>
    <xf numFmtId="0" fontId="6" fillId="3" borderId="4" xfId="0" applyFont="1" applyFill="1" applyBorder="1" applyAlignment="1">
      <alignment textRotation="90"/>
    </xf>
    <xf numFmtId="0" fontId="0" fillId="3" borderId="4" xfId="0" applyFill="1" applyBorder="1"/>
    <xf numFmtId="0" fontId="3" fillId="2" borderId="6" xfId="1" applyFill="1" applyBorder="1" applyAlignment="1">
      <alignment vertical="center"/>
    </xf>
    <xf numFmtId="0" fontId="3" fillId="2" borderId="7" xfId="1" applyFill="1" applyBorder="1"/>
    <xf numFmtId="0" fontId="3" fillId="0" borderId="18" xfId="1" applyBorder="1"/>
    <xf numFmtId="0" fontId="3" fillId="0" borderId="7" xfId="1" applyBorder="1"/>
    <xf numFmtId="0" fontId="0" fillId="0" borderId="7" xfId="0" applyBorder="1"/>
    <xf numFmtId="0" fontId="3" fillId="3" borderId="6" xfId="1" applyFill="1" applyBorder="1"/>
    <xf numFmtId="0" fontId="0" fillId="4" borderId="7" xfId="0" applyFill="1" applyBorder="1"/>
    <xf numFmtId="0" fontId="0" fillId="2" borderId="7" xfId="0" applyFill="1" applyBorder="1" applyAlignment="1">
      <alignment vertical="top"/>
    </xf>
    <xf numFmtId="0" fontId="0" fillId="4" borderId="12" xfId="0" applyFill="1" applyBorder="1"/>
    <xf numFmtId="0" fontId="0" fillId="3" borderId="8" xfId="0" applyFill="1" applyBorder="1"/>
    <xf numFmtId="164" fontId="3" fillId="2" borderId="2" xfId="1" applyNumberFormat="1" applyFill="1" applyBorder="1" applyAlignment="1">
      <alignment horizontal="right" vertical="center"/>
    </xf>
    <xf numFmtId="164" fontId="3" fillId="2" borderId="5" xfId="1" applyNumberFormat="1" applyFill="1" applyBorder="1" applyAlignment="1">
      <alignment horizontal="right" vertical="center"/>
    </xf>
    <xf numFmtId="0" fontId="3" fillId="2" borderId="6" xfId="1" applyFill="1" applyBorder="1"/>
    <xf numFmtId="0" fontId="3" fillId="2" borderId="25" xfId="1" applyFill="1" applyBorder="1"/>
    <xf numFmtId="9" fontId="0" fillId="2" borderId="1" xfId="0" applyNumberFormat="1" applyFill="1" applyBorder="1"/>
    <xf numFmtId="9" fontId="0" fillId="2" borderId="3" xfId="0" applyNumberFormat="1" applyFill="1" applyBorder="1"/>
    <xf numFmtId="9" fontId="0" fillId="2" borderId="2" xfId="0" applyNumberFormat="1" applyFill="1" applyBorder="1"/>
    <xf numFmtId="9" fontId="0" fillId="2" borderId="4" xfId="0" applyNumberFormat="1" applyFill="1" applyBorder="1"/>
    <xf numFmtId="9" fontId="0" fillId="2" borderId="5" xfId="0" applyNumberFormat="1" applyFill="1" applyBorder="1"/>
    <xf numFmtId="0" fontId="0" fillId="2" borderId="12" xfId="0" applyFill="1" applyBorder="1"/>
    <xf numFmtId="9" fontId="3" fillId="2" borderId="6" xfId="13" applyFont="1" applyFill="1" applyBorder="1" applyAlignment="1">
      <alignment horizontal="right" vertical="center"/>
    </xf>
    <xf numFmtId="9" fontId="3" fillId="2" borderId="7" xfId="13" applyFont="1" applyFill="1" applyBorder="1" applyAlignment="1">
      <alignment horizontal="right" vertical="center"/>
    </xf>
    <xf numFmtId="9" fontId="3" fillId="2" borderId="12" xfId="13" applyFont="1" applyFill="1" applyBorder="1" applyAlignment="1">
      <alignment horizontal="right" vertical="center"/>
    </xf>
    <xf numFmtId="9" fontId="3" fillId="2" borderId="8" xfId="13" applyFont="1" applyFill="1" applyBorder="1" applyAlignment="1">
      <alignment horizontal="right" vertical="center"/>
    </xf>
    <xf numFmtId="9" fontId="3" fillId="2" borderId="9" xfId="13" applyFont="1" applyFill="1" applyBorder="1" applyAlignment="1">
      <alignment horizontal="right" vertical="center"/>
    </xf>
    <xf numFmtId="9" fontId="3" fillId="2" borderId="10" xfId="13" applyFont="1" applyFill="1" applyBorder="1" applyAlignment="1">
      <alignment horizontal="right" vertical="center"/>
    </xf>
    <xf numFmtId="9" fontId="3" fillId="2" borderId="0" xfId="13" applyFont="1" applyFill="1" applyAlignment="1">
      <alignment horizontal="right" vertical="center"/>
    </xf>
    <xf numFmtId="9" fontId="3" fillId="2" borderId="0" xfId="13" applyFont="1" applyFill="1" applyAlignment="1">
      <alignment horizontal="right"/>
    </xf>
    <xf numFmtId="9" fontId="4" fillId="2" borderId="0" xfId="13" applyFont="1" applyFill="1" applyAlignment="1">
      <alignment horizontal="right" vertical="center"/>
    </xf>
    <xf numFmtId="9" fontId="3" fillId="2" borderId="5" xfId="13" applyFont="1" applyFill="1" applyBorder="1" applyAlignment="1">
      <alignment horizontal="right" vertical="center"/>
    </xf>
    <xf numFmtId="9" fontId="0" fillId="2" borderId="0" xfId="13" applyFont="1" applyFill="1" applyAlignment="1">
      <alignment horizontal="right" vertical="center"/>
    </xf>
    <xf numFmtId="9" fontId="0" fillId="2" borderId="12" xfId="13" applyFont="1" applyFill="1" applyBorder="1"/>
    <xf numFmtId="9" fontId="0" fillId="2" borderId="0" xfId="13" applyFont="1" applyFill="1"/>
    <xf numFmtId="9" fontId="0" fillId="2" borderId="1" xfId="13" applyFont="1" applyFill="1" applyBorder="1"/>
    <xf numFmtId="9" fontId="0" fillId="2" borderId="3" xfId="13" applyFont="1" applyFill="1" applyBorder="1"/>
    <xf numFmtId="9" fontId="0" fillId="2" borderId="2" xfId="13" applyFont="1" applyFill="1" applyBorder="1"/>
    <xf numFmtId="9" fontId="0" fillId="2" borderId="4" xfId="13" applyFont="1" applyFill="1" applyBorder="1"/>
    <xf numFmtId="9" fontId="0" fillId="2" borderId="0" xfId="13" applyFont="1" applyFill="1" applyBorder="1"/>
    <xf numFmtId="9" fontId="0" fillId="2" borderId="5" xfId="13" applyFont="1" applyFill="1" applyBorder="1"/>
    <xf numFmtId="9" fontId="0" fillId="2" borderId="8" xfId="13" applyFont="1" applyFill="1" applyBorder="1"/>
    <xf numFmtId="9" fontId="0" fillId="2" borderId="9" xfId="13" applyFont="1" applyFill="1" applyBorder="1"/>
    <xf numFmtId="9" fontId="0" fillId="2" borderId="10" xfId="13" applyFont="1" applyFill="1" applyBorder="1"/>
    <xf numFmtId="9" fontId="0" fillId="2" borderId="0" xfId="0" applyNumberFormat="1" applyFill="1"/>
    <xf numFmtId="0" fontId="10" fillId="2" borderId="4" xfId="1" applyFont="1" applyFill="1" applyBorder="1" applyAlignment="1">
      <alignment horizontal="right" vertical="center" textRotation="45"/>
    </xf>
    <xf numFmtId="0" fontId="10" fillId="2" borderId="5" xfId="1" applyFont="1" applyFill="1" applyBorder="1" applyAlignment="1">
      <alignment horizontal="right" vertical="center" textRotation="45"/>
    </xf>
    <xf numFmtId="0" fontId="10" fillId="2" borderId="1" xfId="1" applyFont="1" applyFill="1" applyBorder="1" applyAlignment="1">
      <alignment horizontal="right" vertical="center" textRotation="45"/>
    </xf>
    <xf numFmtId="0" fontId="10" fillId="2" borderId="3" xfId="1" applyFont="1" applyFill="1" applyBorder="1" applyAlignment="1">
      <alignment horizontal="right" vertical="center" textRotation="45"/>
    </xf>
    <xf numFmtId="0" fontId="10" fillId="2" borderId="2" xfId="1" applyFont="1" applyFill="1" applyBorder="1" applyAlignment="1">
      <alignment horizontal="right" vertical="center" textRotation="45"/>
    </xf>
    <xf numFmtId="0" fontId="0" fillId="4" borderId="4" xfId="0" applyFill="1" applyBorder="1"/>
    <xf numFmtId="0" fontId="0" fillId="4" borderId="8" xfId="0" applyFill="1" applyBorder="1"/>
    <xf numFmtId="0" fontId="4" fillId="2" borderId="7" xfId="1" applyFont="1" applyFill="1" applyBorder="1" applyAlignment="1">
      <alignment horizontal="right" vertical="center"/>
    </xf>
    <xf numFmtId="0" fontId="0" fillId="2" borderId="7" xfId="0" applyFill="1" applyBorder="1" applyAlignment="1">
      <alignment horizontal="right" vertical="center"/>
    </xf>
    <xf numFmtId="0" fontId="0" fillId="2" borderId="0" xfId="0" applyFill="1" applyAlignment="1">
      <alignment vertical="top" wrapText="1"/>
    </xf>
    <xf numFmtId="0" fontId="12" fillId="2" borderId="4" xfId="0" applyFont="1" applyFill="1" applyBorder="1"/>
    <xf numFmtId="0" fontId="24" fillId="10" borderId="1" xfId="0" applyFont="1" applyFill="1" applyBorder="1" applyAlignment="1">
      <alignment horizontal="right" vertical="center"/>
    </xf>
    <xf numFmtId="0" fontId="24" fillId="10" borderId="3" xfId="0" applyFont="1" applyFill="1" applyBorder="1" applyAlignment="1">
      <alignment horizontal="right" vertical="center"/>
    </xf>
    <xf numFmtId="0" fontId="24" fillId="10" borderId="2" xfId="0" applyFont="1" applyFill="1" applyBorder="1" applyAlignment="1">
      <alignment horizontal="right" vertical="center"/>
    </xf>
    <xf numFmtId="0" fontId="24" fillId="10" borderId="0" xfId="0" applyFont="1" applyFill="1" applyAlignment="1">
      <alignment horizontal="right" vertical="center"/>
    </xf>
    <xf numFmtId="0" fontId="24" fillId="10" borderId="4" xfId="0" applyFont="1" applyFill="1" applyBorder="1" applyAlignment="1">
      <alignment horizontal="right" vertical="center"/>
    </xf>
    <xf numFmtId="0" fontId="24" fillId="10" borderId="5" xfId="0" applyFont="1" applyFill="1" applyBorder="1" applyAlignment="1">
      <alignment horizontal="right" vertical="center"/>
    </xf>
    <xf numFmtId="0" fontId="24" fillId="2" borderId="0" xfId="0" applyFont="1" applyFill="1" applyAlignment="1">
      <alignment horizontal="center" vertical="center"/>
    </xf>
    <xf numFmtId="0" fontId="24" fillId="9" borderId="0" xfId="0" applyFont="1" applyFill="1" applyAlignment="1">
      <alignment horizontal="center" vertical="center"/>
    </xf>
    <xf numFmtId="0" fontId="24" fillId="2" borderId="0" xfId="0" applyFont="1" applyFill="1"/>
    <xf numFmtId="0" fontId="24" fillId="9" borderId="0" xfId="0" applyFont="1" applyFill="1"/>
    <xf numFmtId="0" fontId="24" fillId="9" borderId="0" xfId="0" applyFont="1" applyFill="1" applyAlignment="1">
      <alignment vertical="center"/>
    </xf>
    <xf numFmtId="0" fontId="24" fillId="2" borderId="0" xfId="0" applyFont="1" applyFill="1" applyAlignment="1">
      <alignment vertical="center"/>
    </xf>
    <xf numFmtId="0" fontId="27" fillId="10" borderId="6" xfId="1" applyFont="1" applyFill="1" applyBorder="1"/>
    <xf numFmtId="0" fontId="24" fillId="10" borderId="6" xfId="0" applyFont="1" applyFill="1" applyBorder="1" applyAlignment="1">
      <alignment horizontal="right" vertical="center"/>
    </xf>
    <xf numFmtId="0" fontId="24" fillId="10" borderId="7" xfId="0" applyFont="1" applyFill="1" applyBorder="1" applyAlignment="1">
      <alignment horizontal="right" vertical="center"/>
    </xf>
    <xf numFmtId="0" fontId="27" fillId="10" borderId="7" xfId="1" applyFont="1" applyFill="1" applyBorder="1"/>
    <xf numFmtId="0" fontId="27" fillId="10" borderId="7" xfId="0" applyFont="1" applyFill="1" applyBorder="1"/>
    <xf numFmtId="0" fontId="27" fillId="10" borderId="12" xfId="1" applyFont="1" applyFill="1" applyBorder="1"/>
    <xf numFmtId="0" fontId="24" fillId="10" borderId="12" xfId="0" applyFont="1" applyFill="1" applyBorder="1" applyAlignment="1">
      <alignment horizontal="right" vertical="center"/>
    </xf>
    <xf numFmtId="0" fontId="24" fillId="10" borderId="8" xfId="0" applyFont="1" applyFill="1" applyBorder="1" applyAlignment="1">
      <alignment horizontal="right" vertical="center"/>
    </xf>
    <xf numFmtId="0" fontId="24" fillId="10" borderId="9" xfId="0" applyFont="1" applyFill="1" applyBorder="1" applyAlignment="1">
      <alignment horizontal="right" vertical="center"/>
    </xf>
    <xf numFmtId="0" fontId="24" fillId="10" borderId="10" xfId="0" applyFont="1" applyFill="1" applyBorder="1" applyAlignment="1">
      <alignment horizontal="right" vertical="center"/>
    </xf>
    <xf numFmtId="0" fontId="24" fillId="10" borderId="7" xfId="0" applyFont="1" applyFill="1" applyBorder="1"/>
    <xf numFmtId="0" fontId="24" fillId="4" borderId="0" xfId="0" applyFont="1" applyFill="1"/>
    <xf numFmtId="0" fontId="24" fillId="10" borderId="0" xfId="0" applyFont="1" applyFill="1"/>
    <xf numFmtId="0" fontId="24" fillId="10" borderId="0" xfId="0" applyFont="1" applyFill="1" applyAlignment="1">
      <alignment horizontal="center" vertical="center"/>
    </xf>
    <xf numFmtId="0" fontId="24" fillId="4" borderId="0" xfId="0" applyFont="1" applyFill="1" applyAlignment="1">
      <alignment vertical="center"/>
    </xf>
    <xf numFmtId="0" fontId="27" fillId="10" borderId="0" xfId="1" applyFont="1" applyFill="1"/>
    <xf numFmtId="0" fontId="24" fillId="4" borderId="3" xfId="0" applyFont="1" applyFill="1" applyBorder="1" applyAlignment="1">
      <alignment horizontal="left" vertical="center"/>
    </xf>
    <xf numFmtId="0" fontId="24" fillId="4" borderId="3" xfId="0" applyFont="1" applyFill="1" applyBorder="1" applyAlignment="1">
      <alignment vertical="center"/>
    </xf>
    <xf numFmtId="0" fontId="24" fillId="4" borderId="2" xfId="0" applyFont="1" applyFill="1" applyBorder="1" applyAlignment="1">
      <alignment vertical="center"/>
    </xf>
    <xf numFmtId="0" fontId="24" fillId="4" borderId="0" xfId="0" applyFont="1" applyFill="1" applyAlignment="1">
      <alignment horizontal="left" vertical="center"/>
    </xf>
    <xf numFmtId="0" fontId="24" fillId="4" borderId="5" xfId="0" applyFont="1" applyFill="1" applyBorder="1" applyAlignment="1">
      <alignment vertical="center"/>
    </xf>
    <xf numFmtId="0" fontId="27" fillId="10" borderId="0" xfId="0" applyFont="1" applyFill="1"/>
    <xf numFmtId="0" fontId="24" fillId="4" borderId="9" xfId="0" applyFont="1" applyFill="1" applyBorder="1" applyAlignment="1">
      <alignment horizontal="left" vertical="center"/>
    </xf>
    <xf numFmtId="0" fontId="24" fillId="4" borderId="9" xfId="0" applyFont="1" applyFill="1" applyBorder="1" applyAlignment="1">
      <alignment vertical="center"/>
    </xf>
    <xf numFmtId="0" fontId="24" fillId="4" borderId="10" xfId="0" applyFont="1" applyFill="1" applyBorder="1" applyAlignment="1">
      <alignment vertical="center"/>
    </xf>
    <xf numFmtId="0" fontId="24" fillId="10" borderId="0" xfId="0" applyFont="1" applyFill="1" applyAlignment="1">
      <alignment horizontal="left" vertical="center"/>
    </xf>
    <xf numFmtId="0" fontId="0" fillId="4" borderId="1" xfId="0" applyFill="1" applyBorder="1"/>
    <xf numFmtId="0" fontId="0" fillId="4" borderId="3" xfId="0" applyFill="1" applyBorder="1"/>
    <xf numFmtId="0" fontId="0" fillId="4" borderId="2" xfId="0" applyFill="1" applyBorder="1"/>
    <xf numFmtId="0" fontId="0" fillId="4" borderId="9" xfId="0" applyFill="1" applyBorder="1"/>
    <xf numFmtId="0" fontId="24" fillId="10" borderId="0" xfId="0" applyFont="1" applyFill="1" applyAlignment="1">
      <alignment horizontal="left"/>
    </xf>
    <xf numFmtId="0" fontId="24" fillId="4" borderId="2" xfId="0" applyFont="1" applyFill="1" applyBorder="1"/>
    <xf numFmtId="0" fontId="24" fillId="4" borderId="5" xfId="0" applyFont="1" applyFill="1" applyBorder="1"/>
    <xf numFmtId="0" fontId="24" fillId="4" borderId="7" xfId="0" applyFont="1" applyFill="1" applyBorder="1"/>
    <xf numFmtId="0" fontId="26" fillId="9" borderId="1" xfId="1" applyFont="1" applyFill="1" applyBorder="1" applyAlignment="1">
      <alignment vertical="center"/>
    </xf>
    <xf numFmtId="0" fontId="25" fillId="9" borderId="1" xfId="0" applyFont="1" applyFill="1" applyBorder="1" applyAlignment="1">
      <alignment horizontal="center" vertical="center"/>
    </xf>
    <xf numFmtId="0" fontId="24" fillId="9" borderId="3" xfId="0" applyFont="1" applyFill="1" applyBorder="1"/>
    <xf numFmtId="0" fontId="25" fillId="9" borderId="3" xfId="0" applyFont="1" applyFill="1" applyBorder="1" applyAlignment="1">
      <alignment vertical="center"/>
    </xf>
    <xf numFmtId="0" fontId="25" fillId="9" borderId="3" xfId="0" applyFont="1" applyFill="1" applyBorder="1" applyAlignment="1">
      <alignment horizontal="center" vertical="center"/>
    </xf>
    <xf numFmtId="0" fontId="25" fillId="9" borderId="1" xfId="0" applyFont="1" applyFill="1" applyBorder="1" applyAlignment="1">
      <alignment vertical="center"/>
    </xf>
    <xf numFmtId="0" fontId="24" fillId="9" borderId="2" xfId="0" applyFont="1" applyFill="1" applyBorder="1"/>
    <xf numFmtId="0" fontId="26" fillId="9" borderId="4" xfId="1" applyFont="1" applyFill="1" applyBorder="1" applyAlignment="1">
      <alignment vertical="center"/>
    </xf>
    <xf numFmtId="0" fontId="25" fillId="9" borderId="5" xfId="0" applyFont="1" applyFill="1" applyBorder="1" applyAlignment="1">
      <alignment horizontal="center" vertical="center"/>
    </xf>
    <xf numFmtId="0" fontId="25" fillId="9" borderId="4" xfId="0" applyFont="1" applyFill="1" applyBorder="1" applyAlignment="1">
      <alignment horizontal="center" vertical="center"/>
    </xf>
    <xf numFmtId="0" fontId="25" fillId="9" borderId="0" xfId="0" applyFont="1" applyFill="1" applyAlignment="1">
      <alignment vertical="center"/>
    </xf>
    <xf numFmtId="0" fontId="25" fillId="9" borderId="0" xfId="0" applyFont="1" applyFill="1" applyAlignment="1">
      <alignment horizontal="center" vertical="center"/>
    </xf>
    <xf numFmtId="0" fontId="25" fillId="9" borderId="4" xfId="0" applyFont="1" applyFill="1" applyBorder="1" applyAlignment="1">
      <alignment vertical="center"/>
    </xf>
    <xf numFmtId="0" fontId="24" fillId="9" borderId="5" xfId="0" applyFont="1" applyFill="1" applyBorder="1"/>
    <xf numFmtId="0" fontId="25" fillId="9" borderId="5" xfId="0" applyFont="1" applyFill="1" applyBorder="1" applyAlignment="1">
      <alignment horizontal="center" vertical="top"/>
    </xf>
    <xf numFmtId="0" fontId="25" fillId="2" borderId="4" xfId="0" applyFont="1" applyFill="1" applyBorder="1" applyAlignment="1">
      <alignment vertical="top" wrapText="1"/>
    </xf>
    <xf numFmtId="0" fontId="25" fillId="2" borderId="0" xfId="0" applyFont="1" applyFill="1" applyAlignment="1">
      <alignment vertical="top" wrapText="1"/>
    </xf>
    <xf numFmtId="0" fontId="25" fillId="2" borderId="5" xfId="0" applyFont="1" applyFill="1" applyBorder="1" applyAlignment="1">
      <alignment vertical="top" wrapText="1"/>
    </xf>
    <xf numFmtId="0" fontId="12" fillId="2" borderId="0" xfId="0" applyFont="1" applyFill="1"/>
    <xf numFmtId="0" fontId="12" fillId="2" borderId="5" xfId="0" applyFont="1" applyFill="1" applyBorder="1"/>
    <xf numFmtId="0" fontId="27" fillId="9" borderId="4" xfId="1" applyFont="1" applyFill="1" applyBorder="1"/>
    <xf numFmtId="0" fontId="24" fillId="9" borderId="5" xfId="0" applyFont="1" applyFill="1" applyBorder="1" applyAlignment="1">
      <alignment vertical="center"/>
    </xf>
    <xf numFmtId="0" fontId="24" fillId="9" borderId="4" xfId="0" applyFont="1" applyFill="1" applyBorder="1" applyAlignment="1">
      <alignment vertical="center"/>
    </xf>
    <xf numFmtId="0" fontId="25" fillId="9" borderId="7" xfId="0" applyFont="1" applyFill="1" applyBorder="1" applyAlignment="1">
      <alignment horizontal="center" vertical="center"/>
    </xf>
    <xf numFmtId="0" fontId="25" fillId="2" borderId="8" xfId="0" applyFont="1" applyFill="1" applyBorder="1"/>
    <xf numFmtId="0" fontId="28" fillId="2" borderId="10" xfId="0" applyFont="1" applyFill="1" applyBorder="1" applyAlignment="1">
      <alignment horizontal="left"/>
    </xf>
    <xf numFmtId="0" fontId="25" fillId="9" borderId="4" xfId="0" applyFont="1" applyFill="1" applyBorder="1" applyAlignment="1">
      <alignment horizontal="left"/>
    </xf>
    <xf numFmtId="0" fontId="25" fillId="2" borderId="12" xfId="0" applyFont="1" applyFill="1" applyBorder="1" applyAlignment="1">
      <alignment horizontal="right" vertical="center"/>
    </xf>
    <xf numFmtId="0" fontId="25" fillId="9" borderId="0" xfId="0" applyFont="1" applyFill="1" applyAlignment="1">
      <alignment horizontal="right" vertical="center"/>
    </xf>
    <xf numFmtId="0" fontId="24" fillId="2" borderId="8" xfId="0" applyFont="1" applyFill="1" applyBorder="1" applyAlignment="1">
      <alignment horizontal="right" vertical="center"/>
    </xf>
    <xf numFmtId="0" fontId="24" fillId="2" borderId="9" xfId="0" applyFont="1" applyFill="1" applyBorder="1" applyAlignment="1">
      <alignment horizontal="right" vertical="center"/>
    </xf>
    <xf numFmtId="0" fontId="24" fillId="2" borderId="10" xfId="0" applyFont="1" applyFill="1" applyBorder="1" applyAlignment="1">
      <alignment horizontal="right" vertical="center"/>
    </xf>
    <xf numFmtId="0" fontId="24" fillId="9" borderId="0" xfId="0" applyFont="1" applyFill="1" applyAlignment="1">
      <alignment horizontal="right" vertical="center"/>
    </xf>
    <xf numFmtId="0" fontId="24" fillId="2" borderId="9" xfId="0" applyFont="1" applyFill="1" applyBorder="1" applyAlignment="1">
      <alignment horizontal="left"/>
    </xf>
    <xf numFmtId="0" fontId="24" fillId="2" borderId="9" xfId="0" applyFont="1" applyFill="1" applyBorder="1"/>
    <xf numFmtId="0" fontId="24" fillId="2" borderId="10" xfId="0" applyFont="1" applyFill="1" applyBorder="1"/>
    <xf numFmtId="0" fontId="25" fillId="2" borderId="0" xfId="0" applyFont="1" applyFill="1" applyAlignment="1">
      <alignment horizontal="left"/>
    </xf>
    <xf numFmtId="0" fontId="25" fillId="9" borderId="0" xfId="0" applyFont="1" applyFill="1" applyAlignment="1">
      <alignment horizontal="left"/>
    </xf>
    <xf numFmtId="0" fontId="25" fillId="2" borderId="0" xfId="0" applyFont="1" applyFill="1" applyAlignment="1">
      <alignment horizontal="right" vertical="center"/>
    </xf>
    <xf numFmtId="0" fontId="24" fillId="2" borderId="0" xfId="0" applyFont="1" applyFill="1" applyAlignment="1">
      <alignment horizontal="right" vertical="center"/>
    </xf>
    <xf numFmtId="0" fontId="25" fillId="2" borderId="4" xfId="0" applyFont="1" applyFill="1" applyBorder="1" applyAlignment="1">
      <alignment horizontal="right"/>
    </xf>
    <xf numFmtId="0" fontId="25" fillId="2" borderId="0" xfId="0" applyFont="1" applyFill="1" applyAlignment="1">
      <alignment horizontal="right"/>
    </xf>
    <xf numFmtId="0" fontId="25" fillId="2" borderId="5" xfId="0" applyFont="1" applyFill="1" applyBorder="1" applyAlignment="1">
      <alignment horizontal="right"/>
    </xf>
    <xf numFmtId="0" fontId="24" fillId="2" borderId="0" xfId="0" applyFont="1" applyFill="1" applyAlignment="1">
      <alignment horizontal="left"/>
    </xf>
    <xf numFmtId="0" fontId="27" fillId="9" borderId="0" xfId="1" applyFont="1" applyFill="1"/>
    <xf numFmtId="0" fontId="27" fillId="9" borderId="7" xfId="1" applyFont="1" applyFill="1" applyBorder="1"/>
    <xf numFmtId="0" fontId="24" fillId="9" borderId="7" xfId="0" applyFont="1" applyFill="1" applyBorder="1" applyAlignment="1">
      <alignment horizontal="right" vertical="center"/>
    </xf>
    <xf numFmtId="0" fontId="24" fillId="9" borderId="4" xfId="0" applyFont="1" applyFill="1" applyBorder="1" applyAlignment="1">
      <alignment horizontal="right" vertical="center"/>
    </xf>
    <xf numFmtId="0" fontId="24" fillId="9" borderId="5" xfId="0" applyFont="1" applyFill="1" applyBorder="1" applyAlignment="1">
      <alignment horizontal="right" vertical="center"/>
    </xf>
    <xf numFmtId="0" fontId="24" fillId="2" borderId="0" xfId="0" applyFont="1" applyFill="1" applyAlignment="1">
      <alignment horizontal="left" vertical="center"/>
    </xf>
    <xf numFmtId="0" fontId="24" fillId="2" borderId="5" xfId="0" applyFont="1" applyFill="1" applyBorder="1" applyAlignment="1">
      <alignment vertical="center"/>
    </xf>
    <xf numFmtId="0" fontId="26" fillId="9" borderId="26" xfId="1" applyFont="1" applyFill="1" applyBorder="1" applyAlignment="1">
      <alignment horizontal="center" vertical="center" textRotation="90"/>
    </xf>
    <xf numFmtId="0" fontId="24" fillId="9" borderId="0" xfId="0" applyFont="1" applyFill="1" applyAlignment="1">
      <alignment horizontal="left" vertical="center"/>
    </xf>
    <xf numFmtId="0" fontId="26" fillId="9" borderId="3" xfId="1" applyFont="1" applyFill="1" applyBorder="1" applyAlignment="1">
      <alignment vertical="center" textRotation="90"/>
    </xf>
    <xf numFmtId="0" fontId="25" fillId="2" borderId="0" xfId="0" applyFont="1" applyFill="1" applyAlignment="1">
      <alignment vertical="center"/>
    </xf>
    <xf numFmtId="0" fontId="24" fillId="9" borderId="0" xfId="0" applyFont="1" applyFill="1" applyAlignment="1">
      <alignment horizontal="left"/>
    </xf>
    <xf numFmtId="0" fontId="24" fillId="2" borderId="5" xfId="0" applyFont="1" applyFill="1" applyBorder="1"/>
    <xf numFmtId="0" fontId="24" fillId="9" borderId="7" xfId="0" applyFont="1" applyFill="1" applyBorder="1"/>
    <xf numFmtId="0" fontId="24" fillId="2" borderId="7" xfId="0" applyFont="1" applyFill="1" applyBorder="1"/>
    <xf numFmtId="0" fontId="24" fillId="2" borderId="12" xfId="0" applyFont="1" applyFill="1" applyBorder="1"/>
    <xf numFmtId="0" fontId="24" fillId="2" borderId="7" xfId="0" applyFont="1" applyFill="1" applyBorder="1" applyAlignment="1">
      <alignment horizontal="center" vertical="center"/>
    </xf>
    <xf numFmtId="0" fontId="24" fillId="2" borderId="12" xfId="0" applyFont="1" applyFill="1" applyBorder="1" applyAlignment="1">
      <alignment horizontal="center" vertical="center"/>
    </xf>
    <xf numFmtId="0" fontId="0" fillId="4" borderId="6" xfId="0" applyFill="1" applyBorder="1"/>
    <xf numFmtId="0" fontId="24" fillId="4" borderId="7" xfId="0" applyFont="1" applyFill="1" applyBorder="1" applyAlignment="1">
      <alignment horizontal="left" vertical="center"/>
    </xf>
    <xf numFmtId="0" fontId="24" fillId="4" borderId="7" xfId="0" applyFont="1" applyFill="1" applyBorder="1" applyAlignment="1">
      <alignment horizontal="center" vertical="center"/>
    </xf>
    <xf numFmtId="0" fontId="3" fillId="2" borderId="1" xfId="1" applyFill="1" applyBorder="1" applyAlignment="1">
      <alignment vertical="center"/>
    </xf>
    <xf numFmtId="0" fontId="6" fillId="2" borderId="1" xfId="1" applyFont="1" applyFill="1" applyBorder="1" applyAlignment="1">
      <alignment vertical="center"/>
    </xf>
    <xf numFmtId="0" fontId="3" fillId="2" borderId="4" xfId="1" applyFill="1" applyBorder="1"/>
    <xf numFmtId="0" fontId="4" fillId="2" borderId="4" xfId="1" applyFont="1" applyFill="1" applyBorder="1" applyAlignment="1">
      <alignment vertical="center"/>
    </xf>
    <xf numFmtId="0" fontId="3" fillId="2" borderId="4" xfId="1" applyFill="1" applyBorder="1" applyAlignment="1">
      <alignment horizontal="center"/>
    </xf>
    <xf numFmtId="0" fontId="4" fillId="2" borderId="7" xfId="1" applyFont="1" applyFill="1" applyBorder="1" applyAlignment="1">
      <alignment vertical="center"/>
    </xf>
    <xf numFmtId="0" fontId="3" fillId="2" borderId="0" xfId="1" applyFill="1" applyAlignment="1">
      <alignment horizontal="center"/>
    </xf>
    <xf numFmtId="0" fontId="10" fillId="2" borderId="0" xfId="1" applyFont="1" applyFill="1" applyAlignment="1">
      <alignment vertical="center"/>
    </xf>
    <xf numFmtId="0" fontId="11" fillId="2" borderId="5"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Alignment="1">
      <alignment vertical="center" wrapText="1"/>
    </xf>
    <xf numFmtId="0" fontId="5" fillId="2" borderId="5"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4" fillId="2" borderId="9" xfId="14" applyFont="1" applyFill="1" applyBorder="1" applyAlignment="1">
      <alignment vertical="center" wrapText="1"/>
    </xf>
    <xf numFmtId="0" fontId="5" fillId="2" borderId="10" xfId="0" applyFont="1" applyFill="1" applyBorder="1" applyAlignment="1">
      <alignment vertical="center" wrapText="1"/>
    </xf>
    <xf numFmtId="0" fontId="3" fillId="0" borderId="27" xfId="1" applyBorder="1"/>
    <xf numFmtId="0" fontId="3" fillId="2" borderId="7" xfId="1" applyFill="1" applyBorder="1" applyAlignment="1">
      <alignment horizontal="center"/>
    </xf>
    <xf numFmtId="164" fontId="4" fillId="0" borderId="12" xfId="1" applyNumberFormat="1" applyFont="1" applyBorder="1" applyAlignment="1">
      <alignment horizontal="right" vertical="center"/>
    </xf>
    <xf numFmtId="164" fontId="3" fillId="0" borderId="8" xfId="1" applyNumberFormat="1" applyBorder="1" applyAlignment="1">
      <alignment horizontal="right" vertical="center"/>
    </xf>
    <xf numFmtId="164" fontId="3" fillId="0" borderId="9" xfId="1" applyNumberFormat="1" applyBorder="1" applyAlignment="1">
      <alignment horizontal="right" vertical="center"/>
    </xf>
    <xf numFmtId="164" fontId="3" fillId="0" borderId="10" xfId="1" applyNumberFormat="1" applyBorder="1" applyAlignment="1">
      <alignment horizontal="right" vertical="center"/>
    </xf>
    <xf numFmtId="0" fontId="3" fillId="0" borderId="4" xfId="1" applyBorder="1"/>
    <xf numFmtId="0" fontId="4" fillId="0" borderId="0" xfId="1" applyFont="1" applyAlignment="1">
      <alignment horizontal="right" vertical="center"/>
    </xf>
    <xf numFmtId="0" fontId="10" fillId="0" borderId="0" xfId="1" applyFont="1" applyAlignment="1">
      <alignment horizontal="right" vertical="center" textRotation="45"/>
    </xf>
    <xf numFmtId="0" fontId="0" fillId="0" borderId="0" xfId="0" applyAlignment="1">
      <alignment horizontal="right" vertical="center"/>
    </xf>
    <xf numFmtId="0" fontId="4" fillId="2" borderId="4" xfId="1" applyFont="1" applyFill="1" applyBorder="1" applyAlignment="1">
      <alignment horizontal="center" vertical="center"/>
    </xf>
    <xf numFmtId="164" fontId="3" fillId="0" borderId="6" xfId="1" applyNumberFormat="1" applyBorder="1" applyAlignment="1">
      <alignment horizontal="right" vertical="center"/>
    </xf>
    <xf numFmtId="164" fontId="3" fillId="3" borderId="1" xfId="1" applyNumberFormat="1" applyFill="1" applyBorder="1" applyAlignment="1">
      <alignment horizontal="right" vertical="center"/>
    </xf>
    <xf numFmtId="164" fontId="3" fillId="3" borderId="3" xfId="1" applyNumberFormat="1" applyFill="1" applyBorder="1" applyAlignment="1">
      <alignment horizontal="right" vertical="center"/>
    </xf>
    <xf numFmtId="164" fontId="3" fillId="3" borderId="2" xfId="1" applyNumberFormat="1" applyFill="1" applyBorder="1" applyAlignment="1">
      <alignment horizontal="right" vertical="center"/>
    </xf>
    <xf numFmtId="164" fontId="4" fillId="2" borderId="0" xfId="1" applyNumberFormat="1" applyFont="1" applyFill="1" applyAlignment="1">
      <alignment horizontal="center" vertical="center"/>
    </xf>
    <xf numFmtId="164" fontId="3" fillId="0" borderId="7" xfId="1" applyNumberFormat="1" applyBorder="1" applyAlignment="1">
      <alignment horizontal="right" vertical="center"/>
    </xf>
    <xf numFmtId="164" fontId="3" fillId="4" borderId="4" xfId="1" applyNumberFormat="1" applyFill="1" applyBorder="1" applyAlignment="1">
      <alignment horizontal="right" vertical="center"/>
    </xf>
    <xf numFmtId="164" fontId="3" fillId="4" borderId="0" xfId="1" applyNumberFormat="1" applyFill="1" applyAlignment="1">
      <alignment horizontal="right" vertical="center"/>
    </xf>
    <xf numFmtId="164" fontId="3" fillId="4" borderId="5" xfId="1" applyNumberFormat="1" applyFill="1" applyBorder="1" applyAlignment="1">
      <alignment horizontal="right" vertical="center"/>
    </xf>
    <xf numFmtId="164" fontId="3" fillId="3" borderId="4" xfId="1" applyNumberFormat="1" applyFill="1" applyBorder="1" applyAlignment="1">
      <alignment horizontal="right" vertical="center"/>
    </xf>
    <xf numFmtId="164" fontId="3" fillId="3" borderId="0" xfId="1" applyNumberFormat="1" applyFill="1" applyAlignment="1">
      <alignment horizontal="right" vertical="center"/>
    </xf>
    <xf numFmtId="164" fontId="3" fillId="3" borderId="5" xfId="1" applyNumberFormat="1" applyFill="1" applyBorder="1" applyAlignment="1">
      <alignment horizontal="right" vertical="center"/>
    </xf>
    <xf numFmtId="0" fontId="0" fillId="3" borderId="0" xfId="0" applyFill="1" applyAlignment="1">
      <alignment horizontal="right" vertical="center"/>
    </xf>
    <xf numFmtId="0" fontId="3" fillId="4" borderId="0" xfId="1" applyFill="1" applyAlignment="1">
      <alignment horizontal="right" vertical="center"/>
    </xf>
    <xf numFmtId="0" fontId="3" fillId="4" borderId="5" xfId="1" applyFill="1" applyBorder="1" applyAlignment="1">
      <alignment horizontal="right" vertical="center"/>
    </xf>
    <xf numFmtId="0" fontId="3" fillId="4" borderId="4" xfId="1" applyFill="1" applyBorder="1" applyAlignment="1">
      <alignment horizontal="right" vertical="center"/>
    </xf>
    <xf numFmtId="0" fontId="3" fillId="3" borderId="4" xfId="1" applyFill="1" applyBorder="1" applyAlignment="1">
      <alignment horizontal="right" vertical="center"/>
    </xf>
    <xf numFmtId="0" fontId="3" fillId="3" borderId="0" xfId="1" applyFill="1" applyAlignment="1">
      <alignment horizontal="right" vertical="center"/>
    </xf>
    <xf numFmtId="0" fontId="3" fillId="3" borderId="5" xfId="1" applyFill="1" applyBorder="1" applyAlignment="1">
      <alignment horizontal="right" vertical="center"/>
    </xf>
    <xf numFmtId="164" fontId="3" fillId="0" borderId="12" xfId="1" applyNumberFormat="1" applyBorder="1" applyAlignment="1">
      <alignment horizontal="right" vertical="center"/>
    </xf>
    <xf numFmtId="164" fontId="3" fillId="4" borderId="8" xfId="1" applyNumberFormat="1" applyFill="1" applyBorder="1" applyAlignment="1">
      <alignment horizontal="right" vertical="center"/>
    </xf>
    <xf numFmtId="164" fontId="3" fillId="4" borderId="9" xfId="1" applyNumberFormat="1" applyFill="1" applyBorder="1" applyAlignment="1">
      <alignment horizontal="right" vertical="center"/>
    </xf>
    <xf numFmtId="164" fontId="3" fillId="4" borderId="10" xfId="1" applyNumberFormat="1" applyFill="1" applyBorder="1" applyAlignment="1">
      <alignment horizontal="right" vertical="center"/>
    </xf>
    <xf numFmtId="0" fontId="3" fillId="2" borderId="28" xfId="1" applyFill="1" applyBorder="1"/>
    <xf numFmtId="0" fontId="3" fillId="3" borderId="29" xfId="1" applyFill="1" applyBorder="1"/>
    <xf numFmtId="0" fontId="0" fillId="3" borderId="30" xfId="0" applyFill="1" applyBorder="1"/>
    <xf numFmtId="164" fontId="3" fillId="3" borderId="6" xfId="1" applyNumberFormat="1" applyFill="1" applyBorder="1" applyAlignment="1">
      <alignment horizontal="right" vertical="center"/>
    </xf>
    <xf numFmtId="0" fontId="3" fillId="3" borderId="31" xfId="1" applyFill="1" applyBorder="1"/>
    <xf numFmtId="164" fontId="3" fillId="3" borderId="7" xfId="1" applyNumberFormat="1" applyFill="1" applyBorder="1" applyAlignment="1">
      <alignment horizontal="right" vertical="center"/>
    </xf>
    <xf numFmtId="0" fontId="3" fillId="4" borderId="31" xfId="1" applyFill="1" applyBorder="1"/>
    <xf numFmtId="0" fontId="6" fillId="3" borderId="7" xfId="0" applyFont="1" applyFill="1" applyBorder="1" applyAlignment="1">
      <alignment textRotation="90"/>
    </xf>
    <xf numFmtId="0" fontId="3" fillId="12" borderId="31" xfId="1" applyFill="1" applyBorder="1"/>
    <xf numFmtId="0" fontId="0" fillId="3" borderId="12" xfId="0" applyFill="1" applyBorder="1"/>
    <xf numFmtId="0" fontId="3" fillId="12" borderId="32" xfId="1" applyFill="1" applyBorder="1"/>
    <xf numFmtId="0" fontId="3" fillId="2" borderId="8" xfId="1" applyFill="1" applyBorder="1" applyAlignment="1">
      <alignment horizontal="center"/>
    </xf>
    <xf numFmtId="164" fontId="3" fillId="3" borderId="12" xfId="1" applyNumberFormat="1" applyFill="1" applyBorder="1" applyAlignment="1">
      <alignment horizontal="right" vertical="center"/>
    </xf>
    <xf numFmtId="0" fontId="0" fillId="3" borderId="6" xfId="0" applyFill="1" applyBorder="1"/>
    <xf numFmtId="0" fontId="3" fillId="3" borderId="2" xfId="1" applyFill="1" applyBorder="1"/>
    <xf numFmtId="0" fontId="0" fillId="3" borderId="2" xfId="0" applyFill="1" applyBorder="1" applyAlignment="1">
      <alignment horizontal="left"/>
    </xf>
    <xf numFmtId="0" fontId="3" fillId="3" borderId="5" xfId="1" applyFill="1" applyBorder="1"/>
    <xf numFmtId="0" fontId="0" fillId="3" borderId="5" xfId="0" applyFill="1" applyBorder="1" applyAlignment="1">
      <alignment horizontal="left"/>
    </xf>
    <xf numFmtId="0" fontId="3" fillId="4" borderId="5" xfId="1" applyFill="1" applyBorder="1"/>
    <xf numFmtId="0" fontId="0" fillId="4" borderId="5" xfId="0" applyFill="1" applyBorder="1" applyAlignment="1">
      <alignment horizontal="left"/>
    </xf>
    <xf numFmtId="0" fontId="0" fillId="3" borderId="5" xfId="0" applyFill="1" applyBorder="1"/>
    <xf numFmtId="0" fontId="0" fillId="3" borderId="10" xfId="0" applyFill="1" applyBorder="1"/>
    <xf numFmtId="0" fontId="0" fillId="3" borderId="12" xfId="0" applyFill="1" applyBorder="1" applyAlignment="1">
      <alignment horizontal="left"/>
    </xf>
    <xf numFmtId="0" fontId="0" fillId="2" borderId="14" xfId="0" applyFill="1" applyBorder="1"/>
    <xf numFmtId="0" fontId="0" fillId="2" borderId="14" xfId="0" applyFill="1" applyBorder="1" applyAlignment="1">
      <alignment horizontal="right" vertical="center"/>
    </xf>
    <xf numFmtId="0" fontId="6" fillId="2" borderId="3" xfId="1" applyFont="1" applyFill="1" applyBorder="1" applyAlignment="1">
      <alignment horizontal="center" vertical="center"/>
    </xf>
    <xf numFmtId="0" fontId="5" fillId="2" borderId="3" xfId="0" applyFont="1" applyFill="1" applyBorder="1" applyAlignment="1">
      <alignment horizontal="center" vertical="center"/>
    </xf>
    <xf numFmtId="0" fontId="4" fillId="2" borderId="1"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4" fillId="3" borderId="1" xfId="1" applyFont="1" applyFill="1" applyBorder="1" applyAlignment="1">
      <alignment horizontal="center" vertical="center" textRotation="90"/>
    </xf>
    <xf numFmtId="0" fontId="4" fillId="3" borderId="4" xfId="1" applyFont="1" applyFill="1" applyBorder="1" applyAlignment="1">
      <alignment horizontal="center" vertical="center" textRotation="90"/>
    </xf>
    <xf numFmtId="0" fontId="4" fillId="3" borderId="8" xfId="1" applyFont="1" applyFill="1" applyBorder="1" applyAlignment="1">
      <alignment horizontal="center" vertical="center" textRotation="90"/>
    </xf>
    <xf numFmtId="0" fontId="3" fillId="3" borderId="1" xfId="1" applyFill="1" applyBorder="1" applyAlignment="1">
      <alignment horizontal="left"/>
    </xf>
    <xf numFmtId="0" fontId="3" fillId="3" borderId="2" xfId="1" applyFill="1" applyBorder="1" applyAlignment="1">
      <alignment horizontal="left"/>
    </xf>
    <xf numFmtId="0" fontId="3" fillId="4" borderId="4" xfId="1" applyFill="1" applyBorder="1" applyAlignment="1">
      <alignment horizontal="left"/>
    </xf>
    <xf numFmtId="0" fontId="3" fillId="4" borderId="5" xfId="1" applyFill="1" applyBorder="1" applyAlignment="1">
      <alignment horizontal="left"/>
    </xf>
    <xf numFmtId="0" fontId="3" fillId="3" borderId="4" xfId="1" applyFill="1" applyBorder="1" applyAlignment="1">
      <alignment horizontal="left"/>
    </xf>
    <xf numFmtId="0" fontId="3" fillId="3" borderId="5" xfId="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left"/>
    </xf>
    <xf numFmtId="0" fontId="3" fillId="4" borderId="8" xfId="1" applyFill="1" applyBorder="1" applyAlignment="1">
      <alignment horizontal="left"/>
    </xf>
    <xf numFmtId="0" fontId="3" fillId="4" borderId="10" xfId="1" applyFill="1" applyBorder="1" applyAlignment="1">
      <alignment horizontal="left"/>
    </xf>
    <xf numFmtId="49" fontId="3" fillId="6" borderId="23" xfId="1" applyNumberFormat="1" applyFill="1" applyBorder="1" applyAlignment="1">
      <alignment horizontal="center"/>
    </xf>
    <xf numFmtId="49" fontId="3" fillId="6" borderId="24" xfId="1" applyNumberFormat="1" applyFill="1" applyBorder="1" applyAlignment="1">
      <alignment horizontal="center"/>
    </xf>
    <xf numFmtId="49" fontId="4" fillId="2" borderId="4" xfId="1" applyNumberFormat="1" applyFont="1" applyFill="1" applyBorder="1" applyAlignment="1">
      <alignment horizontal="center" vertical="center"/>
    </xf>
    <xf numFmtId="49" fontId="4" fillId="2" borderId="5" xfId="1" applyNumberFormat="1" applyFont="1" applyFill="1" applyBorder="1" applyAlignment="1">
      <alignment horizontal="center" vertical="center"/>
    </xf>
    <xf numFmtId="49" fontId="3" fillId="2" borderId="4" xfId="1" applyNumberFormat="1" applyFill="1" applyBorder="1" applyAlignment="1">
      <alignment horizontal="center"/>
    </xf>
    <xf numFmtId="49" fontId="3" fillId="2" borderId="5" xfId="1" applyNumberFormat="1" applyFill="1" applyBorder="1" applyAlignment="1">
      <alignment horizont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3" fillId="5" borderId="21" xfId="1" applyNumberFormat="1" applyFill="1" applyBorder="1" applyAlignment="1">
      <alignment horizontal="center"/>
    </xf>
    <xf numFmtId="49" fontId="3" fillId="5" borderId="22" xfId="1" applyNumberFormat="1" applyFill="1" applyBorder="1" applyAlignment="1">
      <alignment horizontal="center"/>
    </xf>
    <xf numFmtId="0" fontId="6" fillId="3" borderId="1" xfId="0" applyFont="1" applyFill="1" applyBorder="1" applyAlignment="1">
      <alignment horizontal="center" textRotation="90"/>
    </xf>
    <xf numFmtId="0" fontId="6" fillId="3" borderId="4" xfId="0" applyFont="1" applyFill="1" applyBorder="1" applyAlignment="1">
      <alignment horizontal="center" textRotation="90"/>
    </xf>
    <xf numFmtId="0" fontId="6" fillId="3" borderId="7" xfId="0" applyFont="1" applyFill="1" applyBorder="1" applyAlignment="1">
      <alignment horizontal="center" textRotation="90"/>
    </xf>
    <xf numFmtId="49" fontId="4" fillId="0" borderId="33" xfId="1" applyNumberFormat="1" applyFont="1" applyBorder="1" applyAlignment="1">
      <alignment horizontal="center" vertical="center"/>
    </xf>
    <xf numFmtId="49" fontId="3" fillId="5" borderId="33" xfId="1" applyNumberFormat="1" applyFill="1" applyBorder="1" applyAlignment="1">
      <alignment horizontal="center"/>
    </xf>
    <xf numFmtId="49" fontId="3" fillId="6" borderId="33" xfId="1" applyNumberFormat="1" applyFill="1" applyBorder="1" applyAlignment="1">
      <alignment horizont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 fillId="4" borderId="4" xfId="0" applyFont="1" applyFill="1" applyBorder="1" applyAlignment="1">
      <alignment horizontal="left"/>
    </xf>
    <xf numFmtId="0" fontId="1" fillId="4" borderId="5" xfId="0" applyFont="1" applyFill="1" applyBorder="1" applyAlignment="1">
      <alignment horizontal="left"/>
    </xf>
    <xf numFmtId="0" fontId="6" fillId="3" borderId="6" xfId="0" applyFont="1" applyFill="1" applyBorder="1" applyAlignment="1">
      <alignment horizontal="center" textRotation="90"/>
    </xf>
    <xf numFmtId="0" fontId="3" fillId="4" borderId="9" xfId="1" applyFill="1" applyBorder="1" applyAlignment="1">
      <alignment horizontal="left"/>
    </xf>
    <xf numFmtId="0" fontId="3" fillId="3" borderId="3" xfId="1" applyFill="1" applyBorder="1" applyAlignment="1">
      <alignment horizontal="left"/>
    </xf>
    <xf numFmtId="0" fontId="3" fillId="4" borderId="0" xfId="1" applyFill="1" applyAlignment="1">
      <alignment horizontal="left"/>
    </xf>
    <xf numFmtId="0" fontId="3" fillId="3" borderId="0" xfId="1" applyFill="1" applyAlignment="1">
      <alignment horizontal="left"/>
    </xf>
    <xf numFmtId="0" fontId="3" fillId="4" borderId="0" xfId="0" applyFont="1" applyFill="1" applyAlignment="1">
      <alignment horizontal="left"/>
    </xf>
    <xf numFmtId="0" fontId="26" fillId="9" borderId="6" xfId="1" applyFont="1" applyFill="1" applyBorder="1" applyAlignment="1">
      <alignment horizontal="center" vertical="center" textRotation="90"/>
    </xf>
    <xf numFmtId="0" fontId="26" fillId="9" borderId="7" xfId="1" applyFont="1" applyFill="1" applyBorder="1" applyAlignment="1">
      <alignment horizontal="center" vertical="center" textRotation="90"/>
    </xf>
    <xf numFmtId="0" fontId="26" fillId="9" borderId="12" xfId="1" applyFont="1" applyFill="1" applyBorder="1" applyAlignment="1">
      <alignment horizontal="center" vertical="center" textRotation="90"/>
    </xf>
    <xf numFmtId="0" fontId="25" fillId="9" borderId="3" xfId="0" applyFont="1" applyFill="1" applyBorder="1" applyAlignment="1">
      <alignment horizontal="center" vertical="center"/>
    </xf>
    <xf numFmtId="0" fontId="25" fillId="9" borderId="2" xfId="0" applyFont="1" applyFill="1" applyBorder="1" applyAlignment="1">
      <alignment horizontal="center" vertical="center"/>
    </xf>
    <xf numFmtId="0" fontId="25" fillId="9" borderId="1"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6" xfId="0" applyFont="1" applyFill="1" applyBorder="1" applyAlignment="1">
      <alignment horizontal="center" vertical="top"/>
    </xf>
    <xf numFmtId="0" fontId="25" fillId="9" borderId="7" xfId="0" applyFont="1" applyFill="1" applyBorder="1" applyAlignment="1">
      <alignment horizontal="center" vertical="top"/>
    </xf>
    <xf numFmtId="0" fontId="30" fillId="10" borderId="6" xfId="1" applyFont="1" applyFill="1" applyBorder="1" applyAlignment="1">
      <alignment horizontal="center" textRotation="90"/>
    </xf>
    <xf numFmtId="0" fontId="30" fillId="10" borderId="7" xfId="1" applyFont="1" applyFill="1" applyBorder="1" applyAlignment="1">
      <alignment horizontal="center" textRotation="90"/>
    </xf>
  </cellXfs>
  <cellStyles count="15">
    <cellStyle name="Bad" xfId="14" builtinId="27"/>
    <cellStyle name="Comma 2" xfId="9" xr:uid="{C009D0B6-EE41-4F35-AE2D-A3550027A2D9}"/>
    <cellStyle name="Comma 3" xfId="4" xr:uid="{D3161043-E892-4DBD-9844-1387FE87B39C}"/>
    <cellStyle name="Hyperlink 2" xfId="12" xr:uid="{4805EEE0-460F-46DB-9C23-F2436F74315D}"/>
    <cellStyle name="Normal" xfId="0" builtinId="0"/>
    <cellStyle name="Normal 2" xfId="1" xr:uid="{C8F9AB50-BD41-4E6D-B9FB-C396388636BF}"/>
    <cellStyle name="Normal 2 2" xfId="2" xr:uid="{D8EE2403-9FED-42F7-8B89-0D25EBDF63B3}"/>
    <cellStyle name="Normal 2 3" xfId="11" xr:uid="{9428981A-5B34-4F84-95ED-E39B9AEF3FCC}"/>
    <cellStyle name="Normal 2 4" xfId="6" xr:uid="{38940606-E377-42E3-808A-B60F64DB6BE5}"/>
    <cellStyle name="Normal 3" xfId="8" xr:uid="{DC44F1CB-FFC9-4517-85E4-051E88AB3547}"/>
    <cellStyle name="Normal 4" xfId="7" xr:uid="{671C85EE-B202-4F43-805E-95BCBC2AA115}"/>
    <cellStyle name="Normal 5" xfId="3" xr:uid="{FF32F48F-A09D-4E04-B149-78654C78A082}"/>
    <cellStyle name="Percent" xfId="13" builtinId="5"/>
    <cellStyle name="Percent 2" xfId="10" xr:uid="{46F42444-B1BA-47F6-AB5B-AFF38F32DAFD}"/>
    <cellStyle name="Percent 3" xfId="5" xr:uid="{B9A6C0F5-B486-47A2-A19A-A08F35F62475}"/>
  </cellStyles>
  <dxfs count="152">
    <dxf>
      <fill>
        <patternFill>
          <bgColor rgb="FFFF938D"/>
        </patternFill>
      </fill>
    </dxf>
    <dxf>
      <fill>
        <patternFill>
          <bgColor rgb="FFFFBA9A"/>
        </patternFill>
      </fill>
    </dxf>
    <dxf>
      <fill>
        <patternFill>
          <bgColor rgb="FFFFEF95"/>
        </patternFill>
      </fill>
    </dxf>
    <dxf>
      <fill>
        <patternFill>
          <bgColor rgb="FFDBF98D"/>
        </patternFill>
      </fill>
    </dxf>
    <dxf>
      <fill>
        <patternFill>
          <bgColor rgb="FFC6E0B4"/>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rgb="FFC6E0B4"/>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rgb="FFC6E0B4"/>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DCFA8D"/>
        </patternFill>
      </fill>
    </dxf>
    <dxf>
      <fill>
        <patternFill>
          <bgColor theme="5" tint="0.7999816888943144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DCFA8D"/>
        </patternFill>
      </fill>
    </dxf>
    <dxf>
      <fill>
        <patternFill>
          <bgColor theme="5" tint="0.79998168889431442"/>
        </patternFill>
      </fill>
    </dxf>
    <dxf>
      <numFmt numFmtId="165" formatCode=";;;"/>
    </dxf>
    <dxf>
      <numFmt numFmtId="165" formatCode=";;;"/>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DCFA8D"/>
        </patternFill>
      </fill>
    </dxf>
    <dxf>
      <fill>
        <patternFill>
          <bgColor theme="5" tint="0.7999816888943144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DCFA8D"/>
        </patternFill>
      </fill>
    </dxf>
    <dxf>
      <fill>
        <patternFill>
          <bgColor theme="5" tint="0.79998168889431442"/>
        </patternFill>
      </fill>
    </dxf>
    <dxf>
      <numFmt numFmtId="165" formatCode=";;;"/>
    </dxf>
    <dxf>
      <numFmt numFmtId="165" formatCode=";;;"/>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
      <fill>
        <patternFill>
          <bgColor theme="9" tint="0.39994506668294322"/>
        </patternFill>
      </fill>
    </dxf>
    <dxf>
      <fill>
        <patternFill>
          <bgColor rgb="FFFF938D"/>
        </patternFill>
      </fill>
    </dxf>
    <dxf>
      <fill>
        <patternFill>
          <bgColor rgb="FFFFBA9A"/>
        </patternFill>
      </fill>
    </dxf>
    <dxf>
      <fill>
        <patternFill>
          <bgColor rgb="FFFFEF95"/>
        </patternFill>
      </fill>
    </dxf>
    <dxf>
      <fill>
        <patternFill>
          <bgColor rgb="FFDBF98D"/>
        </patternFill>
      </fill>
    </dxf>
    <dxf>
      <fill>
        <patternFill>
          <bgColor theme="9" tint="0.59996337778862885"/>
        </patternFill>
      </fill>
    </dxf>
  </dxfs>
  <tableStyles count="0" defaultTableStyle="TableStyleMedium2" defaultPivotStyle="PivotStyleLight16"/>
  <colors>
    <mruColors>
      <color rgb="FFCAD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8.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10534650</xdr:colOff>
      <xdr:row>3</xdr:row>
      <xdr:rowOff>47625</xdr:rowOff>
    </xdr:from>
    <xdr:to>
      <xdr:col>0</xdr:col>
      <xdr:colOff>13114554</xdr:colOff>
      <xdr:row>10</xdr:row>
      <xdr:rowOff>6350</xdr:rowOff>
    </xdr:to>
    <xdr:pic>
      <xdr:nvPicPr>
        <xdr:cNvPr id="3" name="Picture 2">
          <a:extLst>
            <a:ext uri="{FF2B5EF4-FFF2-40B4-BE49-F238E27FC236}">
              <a16:creationId xmlns:a16="http://schemas.microsoft.com/office/drawing/2014/main" id="{679A85FF-478A-839E-C95C-DC6CA40A36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34650" y="1409700"/>
          <a:ext cx="2579904" cy="122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298061</xdr:colOff>
      <xdr:row>18</xdr:row>
      <xdr:rowOff>0</xdr:rowOff>
    </xdr:from>
    <xdr:ext cx="674718" cy="430065"/>
    <xdr:pic>
      <xdr:nvPicPr>
        <xdr:cNvPr id="2" name="Picture 1">
          <a:extLst>
            <a:ext uri="{FF2B5EF4-FFF2-40B4-BE49-F238E27FC236}">
              <a16:creationId xmlns:a16="http://schemas.microsoft.com/office/drawing/2014/main" id="{1A92CB74-41DD-4E0A-97D9-381C4216DBF4}"/>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4" name="Picture 3">
          <a:extLst>
            <a:ext uri="{FF2B5EF4-FFF2-40B4-BE49-F238E27FC236}">
              <a16:creationId xmlns:a16="http://schemas.microsoft.com/office/drawing/2014/main" id="{A36313F2-88CD-474B-9602-6EC6D3573D01}"/>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5" name="Picture 4">
          <a:extLst>
            <a:ext uri="{FF2B5EF4-FFF2-40B4-BE49-F238E27FC236}">
              <a16:creationId xmlns:a16="http://schemas.microsoft.com/office/drawing/2014/main" id="{762C1204-54C8-4EFB-B457-52CFF4F70CEC}"/>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6" name="Picture 5">
          <a:extLst>
            <a:ext uri="{FF2B5EF4-FFF2-40B4-BE49-F238E27FC236}">
              <a16:creationId xmlns:a16="http://schemas.microsoft.com/office/drawing/2014/main" id="{FBB650F3-54E7-4A25-9DBF-A388171867DC}"/>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350471</xdr:colOff>
      <xdr:row>70</xdr:row>
      <xdr:rowOff>461</xdr:rowOff>
    </xdr:from>
    <xdr:ext cx="683383" cy="458409"/>
    <xdr:pic>
      <xdr:nvPicPr>
        <xdr:cNvPr id="12" name="Picture 11">
          <a:extLst>
            <a:ext uri="{FF2B5EF4-FFF2-40B4-BE49-F238E27FC236}">
              <a16:creationId xmlns:a16="http://schemas.microsoft.com/office/drawing/2014/main" id="{BCFFF099-B6A2-4545-ADEE-D7DD7218ECC4}"/>
            </a:ext>
          </a:extLst>
        </xdr:cNvPr>
        <xdr:cNvPicPr>
          <a:picLocks noChangeAspect="1"/>
        </xdr:cNvPicPr>
      </xdr:nvPicPr>
      <xdr:blipFill>
        <a:blip xmlns:r="http://schemas.openxmlformats.org/officeDocument/2006/relationships" r:embed="rId2"/>
        <a:stretch>
          <a:fillRect/>
        </a:stretch>
      </xdr:blipFill>
      <xdr:spPr>
        <a:xfrm>
          <a:off x="540971" y="12918742"/>
          <a:ext cx="683383" cy="458409"/>
        </a:xfrm>
        <a:prstGeom prst="rect">
          <a:avLst/>
        </a:prstGeom>
      </xdr:spPr>
    </xdr:pic>
    <xdr:clientData/>
  </xdr:oneCellAnchor>
  <xdr:oneCellAnchor>
    <xdr:from>
      <xdr:col>1</xdr:col>
      <xdr:colOff>235914</xdr:colOff>
      <xdr:row>83</xdr:row>
      <xdr:rowOff>156866</xdr:rowOff>
    </xdr:from>
    <xdr:ext cx="901096" cy="599319"/>
    <xdr:pic>
      <xdr:nvPicPr>
        <xdr:cNvPr id="13" name="Picture 12">
          <a:extLst>
            <a:ext uri="{FF2B5EF4-FFF2-40B4-BE49-F238E27FC236}">
              <a16:creationId xmlns:a16="http://schemas.microsoft.com/office/drawing/2014/main" id="{FA2552F2-6793-45B7-93C1-EDA40F035E2A}"/>
            </a:ext>
          </a:extLst>
        </xdr:cNvPr>
        <xdr:cNvPicPr>
          <a:picLocks noChangeAspect="1"/>
        </xdr:cNvPicPr>
      </xdr:nvPicPr>
      <xdr:blipFill>
        <a:blip xmlns:r="http://schemas.openxmlformats.org/officeDocument/2006/relationships" r:embed="rId3"/>
        <a:stretch>
          <a:fillRect/>
        </a:stretch>
      </xdr:blipFill>
      <xdr:spPr>
        <a:xfrm>
          <a:off x="426414" y="15396866"/>
          <a:ext cx="901096" cy="599319"/>
        </a:xfrm>
        <a:prstGeom prst="rect">
          <a:avLst/>
        </a:prstGeom>
      </xdr:spPr>
    </xdr:pic>
    <xdr:clientData/>
  </xdr:oneCellAnchor>
  <xdr:oneCellAnchor>
    <xdr:from>
      <xdr:col>1</xdr:col>
      <xdr:colOff>298061</xdr:colOff>
      <xdr:row>18</xdr:row>
      <xdr:rowOff>0</xdr:rowOff>
    </xdr:from>
    <xdr:ext cx="674718" cy="430065"/>
    <xdr:pic>
      <xdr:nvPicPr>
        <xdr:cNvPr id="18" name="Picture 17">
          <a:extLst>
            <a:ext uri="{FF2B5EF4-FFF2-40B4-BE49-F238E27FC236}">
              <a16:creationId xmlns:a16="http://schemas.microsoft.com/office/drawing/2014/main" id="{D3C549D2-9D9A-4C5E-9256-9C30A2AFE629}"/>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123420</xdr:colOff>
      <xdr:row>52</xdr:row>
      <xdr:rowOff>155369</xdr:rowOff>
    </xdr:from>
    <xdr:ext cx="934963" cy="595089"/>
    <xdr:pic>
      <xdr:nvPicPr>
        <xdr:cNvPr id="19" name="Picture 18">
          <a:extLst>
            <a:ext uri="{FF2B5EF4-FFF2-40B4-BE49-F238E27FC236}">
              <a16:creationId xmlns:a16="http://schemas.microsoft.com/office/drawing/2014/main" id="{89906B83-0FB2-4283-90E2-7687F0AD689B}"/>
            </a:ext>
          </a:extLst>
        </xdr:cNvPr>
        <xdr:cNvPicPr>
          <a:picLocks noChangeAspect="1"/>
        </xdr:cNvPicPr>
      </xdr:nvPicPr>
      <xdr:blipFill>
        <a:blip xmlns:r="http://schemas.openxmlformats.org/officeDocument/2006/relationships" r:embed="rId5"/>
        <a:stretch>
          <a:fillRect/>
        </a:stretch>
      </xdr:blipFill>
      <xdr:spPr>
        <a:xfrm>
          <a:off x="317095" y="10061369"/>
          <a:ext cx="934963" cy="595089"/>
        </a:xfrm>
        <a:prstGeom prst="rect">
          <a:avLst/>
        </a:prstGeom>
      </xdr:spPr>
    </xdr:pic>
    <xdr:clientData/>
  </xdr:oneCellAnchor>
  <xdr:oneCellAnchor>
    <xdr:from>
      <xdr:col>1</xdr:col>
      <xdr:colOff>295199</xdr:colOff>
      <xdr:row>21</xdr:row>
      <xdr:rowOff>76185</xdr:rowOff>
    </xdr:from>
    <xdr:ext cx="683383" cy="458409"/>
    <xdr:pic>
      <xdr:nvPicPr>
        <xdr:cNvPr id="20" name="Picture 19">
          <a:extLst>
            <a:ext uri="{FF2B5EF4-FFF2-40B4-BE49-F238E27FC236}">
              <a16:creationId xmlns:a16="http://schemas.microsoft.com/office/drawing/2014/main" id="{442912A5-9D4D-414E-81A7-DB2B34F9C8BB}"/>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21" name="Picture 20">
          <a:extLst>
            <a:ext uri="{FF2B5EF4-FFF2-40B4-BE49-F238E27FC236}">
              <a16:creationId xmlns:a16="http://schemas.microsoft.com/office/drawing/2014/main" id="{3E1C7EC9-0985-465C-9091-C5709F4938C2}"/>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22" name="Picture 21">
          <a:extLst>
            <a:ext uri="{FF2B5EF4-FFF2-40B4-BE49-F238E27FC236}">
              <a16:creationId xmlns:a16="http://schemas.microsoft.com/office/drawing/2014/main" id="{9B436849-8FF3-4400-A37E-C24463EEA625}"/>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275862</xdr:colOff>
      <xdr:row>36</xdr:row>
      <xdr:rowOff>140772</xdr:rowOff>
    </xdr:from>
    <xdr:ext cx="649610" cy="444022"/>
    <xdr:pic>
      <xdr:nvPicPr>
        <xdr:cNvPr id="23" name="Picture 22">
          <a:extLst>
            <a:ext uri="{FF2B5EF4-FFF2-40B4-BE49-F238E27FC236}">
              <a16:creationId xmlns:a16="http://schemas.microsoft.com/office/drawing/2014/main" id="{830DE2F7-3111-44FF-8A48-77831F3BB957}"/>
            </a:ext>
          </a:extLst>
        </xdr:cNvPr>
        <xdr:cNvPicPr>
          <a:picLocks noChangeAspect="1"/>
        </xdr:cNvPicPr>
      </xdr:nvPicPr>
      <xdr:blipFill>
        <a:blip xmlns:r="http://schemas.openxmlformats.org/officeDocument/2006/relationships" r:embed="rId6"/>
        <a:stretch>
          <a:fillRect/>
        </a:stretch>
      </xdr:blipFill>
      <xdr:spPr>
        <a:xfrm>
          <a:off x="469537" y="7154347"/>
          <a:ext cx="649610" cy="444022"/>
        </a:xfrm>
        <a:prstGeom prst="rect">
          <a:avLst/>
        </a:prstGeom>
      </xdr:spPr>
    </xdr:pic>
    <xdr:clientData/>
  </xdr:oneCellAnchor>
  <xdr:oneCellAnchor>
    <xdr:from>
      <xdr:col>1</xdr:col>
      <xdr:colOff>238579</xdr:colOff>
      <xdr:row>40</xdr:row>
      <xdr:rowOff>119062</xdr:rowOff>
    </xdr:from>
    <xdr:ext cx="755953" cy="514048"/>
    <xdr:pic>
      <xdr:nvPicPr>
        <xdr:cNvPr id="24" name="Picture 23">
          <a:extLst>
            <a:ext uri="{FF2B5EF4-FFF2-40B4-BE49-F238E27FC236}">
              <a16:creationId xmlns:a16="http://schemas.microsoft.com/office/drawing/2014/main" id="{92B209DD-F3F7-43B4-BAE6-3B07A29394F2}"/>
            </a:ext>
          </a:extLst>
        </xdr:cNvPr>
        <xdr:cNvPicPr>
          <a:picLocks noChangeAspect="1"/>
        </xdr:cNvPicPr>
      </xdr:nvPicPr>
      <xdr:blipFill>
        <a:blip xmlns:r="http://schemas.openxmlformats.org/officeDocument/2006/relationships" r:embed="rId7"/>
        <a:stretch>
          <a:fillRect/>
        </a:stretch>
      </xdr:blipFill>
      <xdr:spPr>
        <a:xfrm>
          <a:off x="425904" y="7856537"/>
          <a:ext cx="755953" cy="514048"/>
        </a:xfrm>
        <a:prstGeom prst="rect">
          <a:avLst/>
        </a:prstGeom>
      </xdr:spPr>
    </xdr:pic>
    <xdr:clientData/>
  </xdr:oneCellAnchor>
  <xdr:oneCellAnchor>
    <xdr:from>
      <xdr:col>1</xdr:col>
      <xdr:colOff>252147</xdr:colOff>
      <xdr:row>46</xdr:row>
      <xdr:rowOff>102933</xdr:rowOff>
    </xdr:from>
    <xdr:ext cx="864809" cy="583595"/>
    <xdr:pic>
      <xdr:nvPicPr>
        <xdr:cNvPr id="25" name="Picture 24">
          <a:extLst>
            <a:ext uri="{FF2B5EF4-FFF2-40B4-BE49-F238E27FC236}">
              <a16:creationId xmlns:a16="http://schemas.microsoft.com/office/drawing/2014/main" id="{BEE78242-B425-4E54-B67F-8753FAEE17DC}"/>
            </a:ext>
          </a:extLst>
        </xdr:cNvPr>
        <xdr:cNvPicPr>
          <a:picLocks noChangeAspect="1"/>
        </xdr:cNvPicPr>
      </xdr:nvPicPr>
      <xdr:blipFill>
        <a:blip xmlns:r="http://schemas.openxmlformats.org/officeDocument/2006/relationships" r:embed="rId8"/>
        <a:stretch>
          <a:fillRect/>
        </a:stretch>
      </xdr:blipFill>
      <xdr:spPr>
        <a:xfrm>
          <a:off x="445822" y="8926258"/>
          <a:ext cx="864809" cy="583595"/>
        </a:xfrm>
        <a:prstGeom prst="rect">
          <a:avLst/>
        </a:prstGeom>
      </xdr:spPr>
    </xdr:pic>
    <xdr:clientData/>
  </xdr:oneCellAnchor>
  <xdr:oneCellAnchor>
    <xdr:from>
      <xdr:col>1</xdr:col>
      <xdr:colOff>338642</xdr:colOff>
      <xdr:row>63</xdr:row>
      <xdr:rowOff>32572</xdr:rowOff>
    </xdr:from>
    <xdr:ext cx="674718" cy="430065"/>
    <xdr:pic>
      <xdr:nvPicPr>
        <xdr:cNvPr id="26" name="Picture 25">
          <a:extLst>
            <a:ext uri="{FF2B5EF4-FFF2-40B4-BE49-F238E27FC236}">
              <a16:creationId xmlns:a16="http://schemas.microsoft.com/office/drawing/2014/main" id="{1CBFC650-25CB-4BBD-B3E5-45777F35901B}"/>
            </a:ext>
          </a:extLst>
        </xdr:cNvPr>
        <xdr:cNvPicPr>
          <a:picLocks noChangeAspect="1"/>
        </xdr:cNvPicPr>
      </xdr:nvPicPr>
      <xdr:blipFill>
        <a:blip xmlns:r="http://schemas.openxmlformats.org/officeDocument/2006/relationships" r:embed="rId1"/>
        <a:stretch>
          <a:fillRect/>
        </a:stretch>
      </xdr:blipFill>
      <xdr:spPr>
        <a:xfrm>
          <a:off x="525967" y="11821347"/>
          <a:ext cx="674718" cy="430065"/>
        </a:xfrm>
        <a:prstGeom prst="rect">
          <a:avLst/>
        </a:prstGeom>
      </xdr:spPr>
    </xdr:pic>
    <xdr:clientData/>
  </xdr:oneCellAnchor>
  <xdr:oneCellAnchor>
    <xdr:from>
      <xdr:col>1</xdr:col>
      <xdr:colOff>147588</xdr:colOff>
      <xdr:row>183</xdr:row>
      <xdr:rowOff>112898</xdr:rowOff>
    </xdr:from>
    <xdr:ext cx="934963" cy="595089"/>
    <xdr:pic>
      <xdr:nvPicPr>
        <xdr:cNvPr id="27" name="Picture 26">
          <a:extLst>
            <a:ext uri="{FF2B5EF4-FFF2-40B4-BE49-F238E27FC236}">
              <a16:creationId xmlns:a16="http://schemas.microsoft.com/office/drawing/2014/main" id="{C61E7DEC-65C8-48C2-844C-B8A11FA498E4}"/>
            </a:ext>
          </a:extLst>
        </xdr:cNvPr>
        <xdr:cNvPicPr>
          <a:picLocks noChangeAspect="1"/>
        </xdr:cNvPicPr>
      </xdr:nvPicPr>
      <xdr:blipFill>
        <a:blip xmlns:r="http://schemas.openxmlformats.org/officeDocument/2006/relationships" r:embed="rId5"/>
        <a:stretch>
          <a:fillRect/>
        </a:stretch>
      </xdr:blipFill>
      <xdr:spPr>
        <a:xfrm>
          <a:off x="338088" y="33224179"/>
          <a:ext cx="934963" cy="595089"/>
        </a:xfrm>
        <a:prstGeom prst="rect">
          <a:avLst/>
        </a:prstGeom>
      </xdr:spPr>
    </xdr:pic>
    <xdr:clientData/>
  </xdr:oneCellAnchor>
  <xdr:oneCellAnchor>
    <xdr:from>
      <xdr:col>1</xdr:col>
      <xdr:colOff>369097</xdr:colOff>
      <xdr:row>114</xdr:row>
      <xdr:rowOff>159585</xdr:rowOff>
    </xdr:from>
    <xdr:ext cx="610810" cy="417286"/>
    <xdr:pic>
      <xdr:nvPicPr>
        <xdr:cNvPr id="30" name="Picture 29">
          <a:extLst>
            <a:ext uri="{FF2B5EF4-FFF2-40B4-BE49-F238E27FC236}">
              <a16:creationId xmlns:a16="http://schemas.microsoft.com/office/drawing/2014/main" id="{91C70A50-F962-45AD-AFE3-552E4A73C266}"/>
            </a:ext>
          </a:extLst>
        </xdr:cNvPr>
        <xdr:cNvPicPr>
          <a:picLocks noChangeAspect="1"/>
        </xdr:cNvPicPr>
      </xdr:nvPicPr>
      <xdr:blipFill>
        <a:blip xmlns:r="http://schemas.openxmlformats.org/officeDocument/2006/relationships" r:embed="rId4"/>
        <a:stretch>
          <a:fillRect/>
        </a:stretch>
      </xdr:blipFill>
      <xdr:spPr>
        <a:xfrm>
          <a:off x="562772" y="21193960"/>
          <a:ext cx="610810" cy="417286"/>
        </a:xfrm>
        <a:prstGeom prst="rect">
          <a:avLst/>
        </a:prstGeom>
      </xdr:spPr>
    </xdr:pic>
    <xdr:clientData/>
  </xdr:oneCellAnchor>
  <xdr:oneCellAnchor>
    <xdr:from>
      <xdr:col>1</xdr:col>
      <xdr:colOff>318976</xdr:colOff>
      <xdr:row>124</xdr:row>
      <xdr:rowOff>114578</xdr:rowOff>
    </xdr:from>
    <xdr:ext cx="649610" cy="444022"/>
    <xdr:pic>
      <xdr:nvPicPr>
        <xdr:cNvPr id="31" name="Picture 30">
          <a:extLst>
            <a:ext uri="{FF2B5EF4-FFF2-40B4-BE49-F238E27FC236}">
              <a16:creationId xmlns:a16="http://schemas.microsoft.com/office/drawing/2014/main" id="{553F82BA-8B71-425D-8438-6F419E40D1CA}"/>
            </a:ext>
          </a:extLst>
        </xdr:cNvPr>
        <xdr:cNvPicPr>
          <a:picLocks noChangeAspect="1"/>
        </xdr:cNvPicPr>
      </xdr:nvPicPr>
      <xdr:blipFill>
        <a:blip xmlns:r="http://schemas.openxmlformats.org/officeDocument/2006/relationships" r:embed="rId6"/>
        <a:stretch>
          <a:fillRect/>
        </a:stretch>
      </xdr:blipFill>
      <xdr:spPr>
        <a:xfrm>
          <a:off x="506301" y="22955528"/>
          <a:ext cx="649610" cy="444022"/>
        </a:xfrm>
        <a:prstGeom prst="rect">
          <a:avLst/>
        </a:prstGeom>
      </xdr:spPr>
    </xdr:pic>
    <xdr:clientData/>
  </xdr:oneCellAnchor>
  <xdr:oneCellAnchor>
    <xdr:from>
      <xdr:col>1</xdr:col>
      <xdr:colOff>235385</xdr:colOff>
      <xdr:row>136</xdr:row>
      <xdr:rowOff>170916</xdr:rowOff>
    </xdr:from>
    <xdr:ext cx="755953" cy="514048"/>
    <xdr:pic>
      <xdr:nvPicPr>
        <xdr:cNvPr id="32" name="Picture 31">
          <a:extLst>
            <a:ext uri="{FF2B5EF4-FFF2-40B4-BE49-F238E27FC236}">
              <a16:creationId xmlns:a16="http://schemas.microsoft.com/office/drawing/2014/main" id="{78F69F75-32CA-49CA-A62C-623EDE2F670B}"/>
            </a:ext>
          </a:extLst>
        </xdr:cNvPr>
        <xdr:cNvPicPr>
          <a:picLocks noChangeAspect="1"/>
        </xdr:cNvPicPr>
      </xdr:nvPicPr>
      <xdr:blipFill>
        <a:blip xmlns:r="http://schemas.openxmlformats.org/officeDocument/2006/relationships" r:embed="rId7"/>
        <a:stretch>
          <a:fillRect/>
        </a:stretch>
      </xdr:blipFill>
      <xdr:spPr>
        <a:xfrm>
          <a:off x="425885" y="24888291"/>
          <a:ext cx="755953" cy="514048"/>
        </a:xfrm>
        <a:prstGeom prst="rect">
          <a:avLst/>
        </a:prstGeom>
      </xdr:spPr>
    </xdr:pic>
    <xdr:clientData/>
  </xdr:oneCellAnchor>
  <xdr:oneCellAnchor>
    <xdr:from>
      <xdr:col>1</xdr:col>
      <xdr:colOff>166136</xdr:colOff>
      <xdr:row>152</xdr:row>
      <xdr:rowOff>133696</xdr:rowOff>
    </xdr:from>
    <xdr:ext cx="864809" cy="583595"/>
    <xdr:pic>
      <xdr:nvPicPr>
        <xdr:cNvPr id="33" name="Picture 32">
          <a:extLst>
            <a:ext uri="{FF2B5EF4-FFF2-40B4-BE49-F238E27FC236}">
              <a16:creationId xmlns:a16="http://schemas.microsoft.com/office/drawing/2014/main" id="{1D09956D-C09F-4889-9A71-BFBA3742CAF1}"/>
            </a:ext>
          </a:extLst>
        </xdr:cNvPr>
        <xdr:cNvPicPr>
          <a:picLocks noChangeAspect="1"/>
        </xdr:cNvPicPr>
      </xdr:nvPicPr>
      <xdr:blipFill>
        <a:blip xmlns:r="http://schemas.openxmlformats.org/officeDocument/2006/relationships" r:embed="rId8"/>
        <a:stretch>
          <a:fillRect/>
        </a:stretch>
      </xdr:blipFill>
      <xdr:spPr>
        <a:xfrm>
          <a:off x="353461" y="28041946"/>
          <a:ext cx="864809" cy="5835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840986</xdr:colOff>
      <xdr:row>18</xdr:row>
      <xdr:rowOff>193906</xdr:rowOff>
    </xdr:from>
    <xdr:ext cx="674718" cy="430065"/>
    <xdr:pic>
      <xdr:nvPicPr>
        <xdr:cNvPr id="2" name="Picture 1">
          <a:extLst>
            <a:ext uri="{FF2B5EF4-FFF2-40B4-BE49-F238E27FC236}">
              <a16:creationId xmlns:a16="http://schemas.microsoft.com/office/drawing/2014/main" id="{0500FED3-5121-4191-AA92-EAC11B54973D}"/>
            </a:ext>
          </a:extLst>
        </xdr:cNvPr>
        <xdr:cNvPicPr>
          <a:picLocks noChangeAspect="1"/>
        </xdr:cNvPicPr>
      </xdr:nvPicPr>
      <xdr:blipFill>
        <a:blip xmlns:r="http://schemas.openxmlformats.org/officeDocument/2006/relationships" r:embed="rId1"/>
        <a:stretch>
          <a:fillRect/>
        </a:stretch>
      </xdr:blipFill>
      <xdr:spPr>
        <a:xfrm>
          <a:off x="586986" y="3959456"/>
          <a:ext cx="674718" cy="430065"/>
        </a:xfrm>
        <a:prstGeom prst="rect">
          <a:avLst/>
        </a:prstGeom>
      </xdr:spPr>
    </xdr:pic>
    <xdr:clientData/>
  </xdr:oneCellAnchor>
  <xdr:oneCellAnchor>
    <xdr:from>
      <xdr:col>1</xdr:col>
      <xdr:colOff>225020</xdr:colOff>
      <xdr:row>59</xdr:row>
      <xdr:rowOff>191087</xdr:rowOff>
    </xdr:from>
    <xdr:ext cx="934963" cy="595089"/>
    <xdr:pic>
      <xdr:nvPicPr>
        <xdr:cNvPr id="3" name="Picture 2">
          <a:extLst>
            <a:ext uri="{FF2B5EF4-FFF2-40B4-BE49-F238E27FC236}">
              <a16:creationId xmlns:a16="http://schemas.microsoft.com/office/drawing/2014/main" id="{CF81F945-EAD4-427E-A281-E925F9D8AA37}"/>
            </a:ext>
          </a:extLst>
        </xdr:cNvPr>
        <xdr:cNvPicPr>
          <a:picLocks noChangeAspect="1"/>
        </xdr:cNvPicPr>
      </xdr:nvPicPr>
      <xdr:blipFill>
        <a:blip xmlns:r="http://schemas.openxmlformats.org/officeDocument/2006/relationships" r:embed="rId2"/>
        <a:stretch>
          <a:fillRect/>
        </a:stretch>
      </xdr:blipFill>
      <xdr:spPr>
        <a:xfrm>
          <a:off x="415520" y="11513137"/>
          <a:ext cx="934963" cy="595089"/>
        </a:xfrm>
        <a:prstGeom prst="rect">
          <a:avLst/>
        </a:prstGeom>
      </xdr:spPr>
    </xdr:pic>
    <xdr:clientData/>
  </xdr:oneCellAnchor>
  <xdr:oneCellAnchor>
    <xdr:from>
      <xdr:col>1</xdr:col>
      <xdr:colOff>1584249</xdr:colOff>
      <xdr:row>24</xdr:row>
      <xdr:rowOff>47610</xdr:rowOff>
    </xdr:from>
    <xdr:ext cx="683383" cy="458409"/>
    <xdr:pic>
      <xdr:nvPicPr>
        <xdr:cNvPr id="4" name="Picture 3">
          <a:extLst>
            <a:ext uri="{FF2B5EF4-FFF2-40B4-BE49-F238E27FC236}">
              <a16:creationId xmlns:a16="http://schemas.microsoft.com/office/drawing/2014/main" id="{6E03FE34-2E02-4242-BBE5-69E2FDA4C68C}"/>
            </a:ext>
          </a:extLst>
        </xdr:cNvPr>
        <xdr:cNvPicPr>
          <a:picLocks noChangeAspect="1"/>
        </xdr:cNvPicPr>
      </xdr:nvPicPr>
      <xdr:blipFill>
        <a:blip xmlns:r="http://schemas.openxmlformats.org/officeDocument/2006/relationships" r:embed="rId3"/>
        <a:stretch>
          <a:fillRect/>
        </a:stretch>
      </xdr:blipFill>
      <xdr:spPr>
        <a:xfrm>
          <a:off x="587299" y="4930760"/>
          <a:ext cx="683383" cy="458409"/>
        </a:xfrm>
        <a:prstGeom prst="rect">
          <a:avLst/>
        </a:prstGeom>
      </xdr:spPr>
    </xdr:pic>
    <xdr:clientData/>
  </xdr:oneCellAnchor>
  <xdr:oneCellAnchor>
    <xdr:from>
      <xdr:col>1</xdr:col>
      <xdr:colOff>224818</xdr:colOff>
      <xdr:row>28</xdr:row>
      <xdr:rowOff>82380</xdr:rowOff>
    </xdr:from>
    <xdr:ext cx="901096" cy="599319"/>
    <xdr:pic>
      <xdr:nvPicPr>
        <xdr:cNvPr id="5" name="Picture 4">
          <a:extLst>
            <a:ext uri="{FF2B5EF4-FFF2-40B4-BE49-F238E27FC236}">
              <a16:creationId xmlns:a16="http://schemas.microsoft.com/office/drawing/2014/main" id="{568C9FEA-009E-4EC6-BA9C-20BFCBE4E540}"/>
            </a:ext>
          </a:extLst>
        </xdr:cNvPr>
        <xdr:cNvPicPr>
          <a:picLocks noChangeAspect="1"/>
        </xdr:cNvPicPr>
      </xdr:nvPicPr>
      <xdr:blipFill>
        <a:blip xmlns:r="http://schemas.openxmlformats.org/officeDocument/2006/relationships" r:embed="rId4"/>
        <a:stretch>
          <a:fillRect/>
        </a:stretch>
      </xdr:blipFill>
      <xdr:spPr>
        <a:xfrm>
          <a:off x="415318" y="5702130"/>
          <a:ext cx="901096" cy="599319"/>
        </a:xfrm>
        <a:prstGeom prst="rect">
          <a:avLst/>
        </a:prstGeom>
      </xdr:spPr>
    </xdr:pic>
    <xdr:clientData/>
  </xdr:oneCellAnchor>
  <xdr:oneCellAnchor>
    <xdr:from>
      <xdr:col>1</xdr:col>
      <xdr:colOff>1582565</xdr:colOff>
      <xdr:row>36</xdr:row>
      <xdr:rowOff>8912</xdr:rowOff>
    </xdr:from>
    <xdr:ext cx="610810" cy="417286"/>
    <xdr:pic>
      <xdr:nvPicPr>
        <xdr:cNvPr id="6" name="Picture 5">
          <a:extLst>
            <a:ext uri="{FF2B5EF4-FFF2-40B4-BE49-F238E27FC236}">
              <a16:creationId xmlns:a16="http://schemas.microsoft.com/office/drawing/2014/main" id="{27C09B26-FDBA-46A9-8BD8-FC6082104A07}"/>
            </a:ext>
          </a:extLst>
        </xdr:cNvPr>
        <xdr:cNvPicPr>
          <a:picLocks noChangeAspect="1"/>
        </xdr:cNvPicPr>
      </xdr:nvPicPr>
      <xdr:blipFill>
        <a:blip xmlns:r="http://schemas.openxmlformats.org/officeDocument/2006/relationships" r:embed="rId5"/>
        <a:stretch>
          <a:fillRect/>
        </a:stretch>
      </xdr:blipFill>
      <xdr:spPr>
        <a:xfrm>
          <a:off x="585615" y="7101862"/>
          <a:ext cx="610810" cy="417286"/>
        </a:xfrm>
        <a:prstGeom prst="rect">
          <a:avLst/>
        </a:prstGeom>
      </xdr:spPr>
    </xdr:pic>
    <xdr:clientData/>
  </xdr:oneCellAnchor>
  <xdr:oneCellAnchor>
    <xdr:from>
      <xdr:col>1</xdr:col>
      <xdr:colOff>1571262</xdr:colOff>
      <xdr:row>42</xdr:row>
      <xdr:rowOff>101879</xdr:rowOff>
    </xdr:from>
    <xdr:ext cx="649610" cy="444022"/>
    <xdr:pic>
      <xdr:nvPicPr>
        <xdr:cNvPr id="7" name="Picture 6">
          <a:extLst>
            <a:ext uri="{FF2B5EF4-FFF2-40B4-BE49-F238E27FC236}">
              <a16:creationId xmlns:a16="http://schemas.microsoft.com/office/drawing/2014/main" id="{823C9000-F5B5-4747-878E-F4C66BCA7B64}"/>
            </a:ext>
          </a:extLst>
        </xdr:cNvPr>
        <xdr:cNvPicPr>
          <a:picLocks noChangeAspect="1"/>
        </xdr:cNvPicPr>
      </xdr:nvPicPr>
      <xdr:blipFill>
        <a:blip xmlns:r="http://schemas.openxmlformats.org/officeDocument/2006/relationships" r:embed="rId6"/>
        <a:stretch>
          <a:fillRect/>
        </a:stretch>
      </xdr:blipFill>
      <xdr:spPr>
        <a:xfrm>
          <a:off x="587012" y="8299729"/>
          <a:ext cx="649610" cy="444022"/>
        </a:xfrm>
        <a:prstGeom prst="rect">
          <a:avLst/>
        </a:prstGeom>
      </xdr:spPr>
    </xdr:pic>
    <xdr:clientData/>
  </xdr:oneCellAnchor>
  <xdr:oneCellAnchor>
    <xdr:from>
      <xdr:col>1</xdr:col>
      <xdr:colOff>308429</xdr:colOff>
      <xdr:row>46</xdr:row>
      <xdr:rowOff>43251</xdr:rowOff>
    </xdr:from>
    <xdr:ext cx="755953" cy="514048"/>
    <xdr:pic>
      <xdr:nvPicPr>
        <xdr:cNvPr id="8" name="Picture 7">
          <a:extLst>
            <a:ext uri="{FF2B5EF4-FFF2-40B4-BE49-F238E27FC236}">
              <a16:creationId xmlns:a16="http://schemas.microsoft.com/office/drawing/2014/main" id="{5DE99A6D-DFEB-4A7F-AC9E-56D9582EB32A}"/>
            </a:ext>
          </a:extLst>
        </xdr:cNvPr>
        <xdr:cNvPicPr>
          <a:picLocks noChangeAspect="1"/>
        </xdr:cNvPicPr>
      </xdr:nvPicPr>
      <xdr:blipFill>
        <a:blip xmlns:r="http://schemas.openxmlformats.org/officeDocument/2006/relationships" r:embed="rId7"/>
        <a:stretch>
          <a:fillRect/>
        </a:stretch>
      </xdr:blipFill>
      <xdr:spPr>
        <a:xfrm>
          <a:off x="498929" y="8977701"/>
          <a:ext cx="755953" cy="514048"/>
        </a:xfrm>
        <a:prstGeom prst="rect">
          <a:avLst/>
        </a:prstGeom>
      </xdr:spPr>
    </xdr:pic>
    <xdr:clientData/>
  </xdr:oneCellAnchor>
  <xdr:oneCellAnchor>
    <xdr:from>
      <xdr:col>1</xdr:col>
      <xdr:colOff>252941</xdr:colOff>
      <xdr:row>52</xdr:row>
      <xdr:rowOff>129920</xdr:rowOff>
    </xdr:from>
    <xdr:ext cx="864809" cy="583595"/>
    <xdr:pic>
      <xdr:nvPicPr>
        <xdr:cNvPr id="9" name="Picture 8">
          <a:extLst>
            <a:ext uri="{FF2B5EF4-FFF2-40B4-BE49-F238E27FC236}">
              <a16:creationId xmlns:a16="http://schemas.microsoft.com/office/drawing/2014/main" id="{64AE0270-DA91-4862-91C7-F5221A44E926}"/>
            </a:ext>
          </a:extLst>
        </xdr:cNvPr>
        <xdr:cNvPicPr>
          <a:picLocks noChangeAspect="1"/>
        </xdr:cNvPicPr>
      </xdr:nvPicPr>
      <xdr:blipFill>
        <a:blip xmlns:r="http://schemas.openxmlformats.org/officeDocument/2006/relationships" r:embed="rId8"/>
        <a:stretch>
          <a:fillRect/>
        </a:stretch>
      </xdr:blipFill>
      <xdr:spPr>
        <a:xfrm>
          <a:off x="443441" y="10169270"/>
          <a:ext cx="864809" cy="583595"/>
        </a:xfrm>
        <a:prstGeom prst="rect">
          <a:avLst/>
        </a:prstGeom>
      </xdr:spPr>
    </xdr:pic>
    <xdr:clientData/>
  </xdr:oneCellAnchor>
  <xdr:oneCellAnchor>
    <xdr:from>
      <xdr:col>1</xdr:col>
      <xdr:colOff>377072</xdr:colOff>
      <xdr:row>69</xdr:row>
      <xdr:rowOff>94350</xdr:rowOff>
    </xdr:from>
    <xdr:ext cx="674718" cy="430065"/>
    <xdr:pic>
      <xdr:nvPicPr>
        <xdr:cNvPr id="10" name="Picture 9">
          <a:extLst>
            <a:ext uri="{FF2B5EF4-FFF2-40B4-BE49-F238E27FC236}">
              <a16:creationId xmlns:a16="http://schemas.microsoft.com/office/drawing/2014/main" id="{87DAFEF7-20D8-470A-B02E-3EB07111B788}"/>
            </a:ext>
          </a:extLst>
        </xdr:cNvPr>
        <xdr:cNvPicPr>
          <a:picLocks noChangeAspect="1"/>
        </xdr:cNvPicPr>
      </xdr:nvPicPr>
      <xdr:blipFill>
        <a:blip xmlns:r="http://schemas.openxmlformats.org/officeDocument/2006/relationships" r:embed="rId1"/>
        <a:stretch>
          <a:fillRect/>
        </a:stretch>
      </xdr:blipFill>
      <xdr:spPr>
        <a:xfrm>
          <a:off x="567572" y="13149950"/>
          <a:ext cx="674718" cy="430065"/>
        </a:xfrm>
        <a:prstGeom prst="rect">
          <a:avLst/>
        </a:prstGeom>
      </xdr:spPr>
    </xdr:pic>
    <xdr:clientData/>
  </xdr:oneCellAnchor>
  <xdr:oneCellAnchor>
    <xdr:from>
      <xdr:col>1</xdr:col>
      <xdr:colOff>197069</xdr:colOff>
      <xdr:row>148</xdr:row>
      <xdr:rowOff>130362</xdr:rowOff>
    </xdr:from>
    <xdr:ext cx="934963" cy="595089"/>
    <xdr:pic>
      <xdr:nvPicPr>
        <xdr:cNvPr id="11" name="Picture 10">
          <a:extLst>
            <a:ext uri="{FF2B5EF4-FFF2-40B4-BE49-F238E27FC236}">
              <a16:creationId xmlns:a16="http://schemas.microsoft.com/office/drawing/2014/main" id="{2A6D3D5E-1AA1-4B4B-90FE-15D5EC59EE9A}"/>
            </a:ext>
          </a:extLst>
        </xdr:cNvPr>
        <xdr:cNvPicPr>
          <a:picLocks noChangeAspect="1"/>
        </xdr:cNvPicPr>
      </xdr:nvPicPr>
      <xdr:blipFill>
        <a:blip xmlns:r="http://schemas.openxmlformats.org/officeDocument/2006/relationships" r:embed="rId2"/>
        <a:stretch>
          <a:fillRect/>
        </a:stretch>
      </xdr:blipFill>
      <xdr:spPr>
        <a:xfrm>
          <a:off x="387569" y="27740162"/>
          <a:ext cx="934963" cy="595089"/>
        </a:xfrm>
        <a:prstGeom prst="rect">
          <a:avLst/>
        </a:prstGeom>
      </xdr:spPr>
    </xdr:pic>
    <xdr:clientData/>
  </xdr:oneCellAnchor>
  <xdr:oneCellAnchor>
    <xdr:from>
      <xdr:col>1</xdr:col>
      <xdr:colOff>326658</xdr:colOff>
      <xdr:row>77</xdr:row>
      <xdr:rowOff>140160</xdr:rowOff>
    </xdr:from>
    <xdr:ext cx="683383" cy="458409"/>
    <xdr:pic>
      <xdr:nvPicPr>
        <xdr:cNvPr id="12" name="Picture 11">
          <a:extLst>
            <a:ext uri="{FF2B5EF4-FFF2-40B4-BE49-F238E27FC236}">
              <a16:creationId xmlns:a16="http://schemas.microsoft.com/office/drawing/2014/main" id="{51048E71-8142-4C18-A7DE-CB705E90A315}"/>
            </a:ext>
          </a:extLst>
        </xdr:cNvPr>
        <xdr:cNvPicPr>
          <a:picLocks noChangeAspect="1"/>
        </xdr:cNvPicPr>
      </xdr:nvPicPr>
      <xdr:blipFill>
        <a:blip xmlns:r="http://schemas.openxmlformats.org/officeDocument/2006/relationships" r:embed="rId3"/>
        <a:stretch>
          <a:fillRect/>
        </a:stretch>
      </xdr:blipFill>
      <xdr:spPr>
        <a:xfrm>
          <a:off x="517158" y="14668960"/>
          <a:ext cx="683383" cy="458409"/>
        </a:xfrm>
        <a:prstGeom prst="rect">
          <a:avLst/>
        </a:prstGeom>
      </xdr:spPr>
    </xdr:pic>
    <xdr:clientData/>
  </xdr:oneCellAnchor>
  <xdr:oneCellAnchor>
    <xdr:from>
      <xdr:col>1</xdr:col>
      <xdr:colOff>235914</xdr:colOff>
      <xdr:row>85</xdr:row>
      <xdr:rowOff>109241</xdr:rowOff>
    </xdr:from>
    <xdr:ext cx="901096" cy="599319"/>
    <xdr:pic>
      <xdr:nvPicPr>
        <xdr:cNvPr id="13" name="Picture 12">
          <a:extLst>
            <a:ext uri="{FF2B5EF4-FFF2-40B4-BE49-F238E27FC236}">
              <a16:creationId xmlns:a16="http://schemas.microsoft.com/office/drawing/2014/main" id="{A2C01833-F753-4338-ADA9-6D28A070E492}"/>
            </a:ext>
          </a:extLst>
        </xdr:cNvPr>
        <xdr:cNvPicPr>
          <a:picLocks noChangeAspect="1"/>
        </xdr:cNvPicPr>
      </xdr:nvPicPr>
      <xdr:blipFill>
        <a:blip xmlns:r="http://schemas.openxmlformats.org/officeDocument/2006/relationships" r:embed="rId4"/>
        <a:stretch>
          <a:fillRect/>
        </a:stretch>
      </xdr:blipFill>
      <xdr:spPr>
        <a:xfrm>
          <a:off x="426414" y="16111241"/>
          <a:ext cx="901096" cy="599319"/>
        </a:xfrm>
        <a:prstGeom prst="rect">
          <a:avLst/>
        </a:prstGeom>
      </xdr:spPr>
    </xdr:pic>
    <xdr:clientData/>
  </xdr:oneCellAnchor>
  <xdr:oneCellAnchor>
    <xdr:from>
      <xdr:col>1</xdr:col>
      <xdr:colOff>390663</xdr:colOff>
      <xdr:row>94</xdr:row>
      <xdr:rowOff>41904</xdr:rowOff>
    </xdr:from>
    <xdr:ext cx="610810" cy="417286"/>
    <xdr:pic>
      <xdr:nvPicPr>
        <xdr:cNvPr id="14" name="Picture 13">
          <a:extLst>
            <a:ext uri="{FF2B5EF4-FFF2-40B4-BE49-F238E27FC236}">
              <a16:creationId xmlns:a16="http://schemas.microsoft.com/office/drawing/2014/main" id="{F2E52D5F-5034-4B3A-AB40-EE4684055FA1}"/>
            </a:ext>
          </a:extLst>
        </xdr:cNvPr>
        <xdr:cNvPicPr>
          <a:picLocks noChangeAspect="1"/>
        </xdr:cNvPicPr>
      </xdr:nvPicPr>
      <xdr:blipFill>
        <a:blip xmlns:r="http://schemas.openxmlformats.org/officeDocument/2006/relationships" r:embed="rId5"/>
        <a:stretch>
          <a:fillRect/>
        </a:stretch>
      </xdr:blipFill>
      <xdr:spPr>
        <a:xfrm>
          <a:off x="581163" y="17701254"/>
          <a:ext cx="610810" cy="417286"/>
        </a:xfrm>
        <a:prstGeom prst="rect">
          <a:avLst/>
        </a:prstGeom>
      </xdr:spPr>
    </xdr:pic>
    <xdr:clientData/>
  </xdr:oneCellAnchor>
  <xdr:oneCellAnchor>
    <xdr:from>
      <xdr:col>1</xdr:col>
      <xdr:colOff>293379</xdr:colOff>
      <xdr:row>103</xdr:row>
      <xdr:rowOff>123775</xdr:rowOff>
    </xdr:from>
    <xdr:ext cx="649610" cy="444022"/>
    <xdr:pic>
      <xdr:nvPicPr>
        <xdr:cNvPr id="15" name="Picture 14">
          <a:extLst>
            <a:ext uri="{FF2B5EF4-FFF2-40B4-BE49-F238E27FC236}">
              <a16:creationId xmlns:a16="http://schemas.microsoft.com/office/drawing/2014/main" id="{EF504530-975C-4314-B6AB-A7082FC0B6A2}"/>
            </a:ext>
          </a:extLst>
        </xdr:cNvPr>
        <xdr:cNvPicPr>
          <a:picLocks noChangeAspect="1"/>
        </xdr:cNvPicPr>
      </xdr:nvPicPr>
      <xdr:blipFill>
        <a:blip xmlns:r="http://schemas.openxmlformats.org/officeDocument/2006/relationships" r:embed="rId6"/>
        <a:stretch>
          <a:fillRect/>
        </a:stretch>
      </xdr:blipFill>
      <xdr:spPr>
        <a:xfrm>
          <a:off x="483879" y="19440475"/>
          <a:ext cx="649610" cy="444022"/>
        </a:xfrm>
        <a:prstGeom prst="rect">
          <a:avLst/>
        </a:prstGeom>
      </xdr:spPr>
    </xdr:pic>
    <xdr:clientData/>
  </xdr:oneCellAnchor>
  <xdr:oneCellAnchor>
    <xdr:from>
      <xdr:col>1</xdr:col>
      <xdr:colOff>297627</xdr:colOff>
      <xdr:row>112</xdr:row>
      <xdr:rowOff>48214</xdr:rowOff>
    </xdr:from>
    <xdr:ext cx="755953" cy="514048"/>
    <xdr:pic>
      <xdr:nvPicPr>
        <xdr:cNvPr id="16" name="Picture 15">
          <a:extLst>
            <a:ext uri="{FF2B5EF4-FFF2-40B4-BE49-F238E27FC236}">
              <a16:creationId xmlns:a16="http://schemas.microsoft.com/office/drawing/2014/main" id="{03D7B5F6-58A1-448C-87E9-3C5AD41A2851}"/>
            </a:ext>
          </a:extLst>
        </xdr:cNvPr>
        <xdr:cNvPicPr>
          <a:picLocks noChangeAspect="1"/>
        </xdr:cNvPicPr>
      </xdr:nvPicPr>
      <xdr:blipFill>
        <a:blip xmlns:r="http://schemas.openxmlformats.org/officeDocument/2006/relationships" r:embed="rId7"/>
        <a:stretch>
          <a:fillRect/>
        </a:stretch>
      </xdr:blipFill>
      <xdr:spPr>
        <a:xfrm>
          <a:off x="488127" y="21028614"/>
          <a:ext cx="755953" cy="514048"/>
        </a:xfrm>
        <a:prstGeom prst="rect">
          <a:avLst/>
        </a:prstGeom>
      </xdr:spPr>
    </xdr:pic>
    <xdr:clientData/>
  </xdr:oneCellAnchor>
  <xdr:oneCellAnchor>
    <xdr:from>
      <xdr:col>1</xdr:col>
      <xdr:colOff>242140</xdr:colOff>
      <xdr:row>126</xdr:row>
      <xdr:rowOff>112986</xdr:rowOff>
    </xdr:from>
    <xdr:ext cx="864809" cy="583595"/>
    <xdr:pic>
      <xdr:nvPicPr>
        <xdr:cNvPr id="17" name="Picture 16">
          <a:extLst>
            <a:ext uri="{FF2B5EF4-FFF2-40B4-BE49-F238E27FC236}">
              <a16:creationId xmlns:a16="http://schemas.microsoft.com/office/drawing/2014/main" id="{87B35B65-EB4A-4CF7-87B7-BEE02994551C}"/>
            </a:ext>
          </a:extLst>
        </xdr:cNvPr>
        <xdr:cNvPicPr>
          <a:picLocks noChangeAspect="1"/>
        </xdr:cNvPicPr>
      </xdr:nvPicPr>
      <xdr:blipFill>
        <a:blip xmlns:r="http://schemas.openxmlformats.org/officeDocument/2006/relationships" r:embed="rId8"/>
        <a:stretch>
          <a:fillRect/>
        </a:stretch>
      </xdr:blipFill>
      <xdr:spPr>
        <a:xfrm>
          <a:off x="432640" y="23671486"/>
          <a:ext cx="864809" cy="58359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298061</xdr:colOff>
      <xdr:row>18</xdr:row>
      <xdr:rowOff>0</xdr:rowOff>
    </xdr:from>
    <xdr:ext cx="674718" cy="430065"/>
    <xdr:pic>
      <xdr:nvPicPr>
        <xdr:cNvPr id="2" name="Picture 1">
          <a:extLst>
            <a:ext uri="{FF2B5EF4-FFF2-40B4-BE49-F238E27FC236}">
              <a16:creationId xmlns:a16="http://schemas.microsoft.com/office/drawing/2014/main" id="{13810E27-69DE-4967-A28A-A776BC23057B}"/>
            </a:ext>
          </a:extLst>
        </xdr:cNvPr>
        <xdr:cNvPicPr>
          <a:picLocks noChangeAspect="1"/>
        </xdr:cNvPicPr>
      </xdr:nvPicPr>
      <xdr:blipFill>
        <a:blip xmlns:r="http://schemas.openxmlformats.org/officeDocument/2006/relationships" r:embed="rId1"/>
        <a:stretch>
          <a:fillRect/>
        </a:stretch>
      </xdr:blipFill>
      <xdr:spPr>
        <a:xfrm>
          <a:off x="488561" y="3902306"/>
          <a:ext cx="674718" cy="430065"/>
        </a:xfrm>
        <a:prstGeom prst="rect">
          <a:avLst/>
        </a:prstGeom>
      </xdr:spPr>
    </xdr:pic>
    <xdr:clientData/>
  </xdr:oneCellAnchor>
  <xdr:oneCellAnchor>
    <xdr:from>
      <xdr:col>1</xdr:col>
      <xdr:colOff>123420</xdr:colOff>
      <xdr:row>52</xdr:row>
      <xdr:rowOff>155369</xdr:rowOff>
    </xdr:from>
    <xdr:ext cx="934963" cy="595089"/>
    <xdr:pic>
      <xdr:nvPicPr>
        <xdr:cNvPr id="3" name="Picture 2">
          <a:extLst>
            <a:ext uri="{FF2B5EF4-FFF2-40B4-BE49-F238E27FC236}">
              <a16:creationId xmlns:a16="http://schemas.microsoft.com/office/drawing/2014/main" id="{0513DD0F-1392-41A4-A9AB-A4C91C0B775F}"/>
            </a:ext>
          </a:extLst>
        </xdr:cNvPr>
        <xdr:cNvPicPr>
          <a:picLocks noChangeAspect="1"/>
        </xdr:cNvPicPr>
      </xdr:nvPicPr>
      <xdr:blipFill>
        <a:blip xmlns:r="http://schemas.openxmlformats.org/officeDocument/2006/relationships" r:embed="rId2"/>
        <a:stretch>
          <a:fillRect/>
        </a:stretch>
      </xdr:blipFill>
      <xdr:spPr>
        <a:xfrm>
          <a:off x="313920" y="9954213"/>
          <a:ext cx="934963" cy="595089"/>
        </a:xfrm>
        <a:prstGeom prst="rect">
          <a:avLst/>
        </a:prstGeom>
      </xdr:spPr>
    </xdr:pic>
    <xdr:clientData/>
  </xdr:oneCellAnchor>
  <xdr:oneCellAnchor>
    <xdr:from>
      <xdr:col>1</xdr:col>
      <xdr:colOff>295199</xdr:colOff>
      <xdr:row>21</xdr:row>
      <xdr:rowOff>76185</xdr:rowOff>
    </xdr:from>
    <xdr:ext cx="683383" cy="458409"/>
    <xdr:pic>
      <xdr:nvPicPr>
        <xdr:cNvPr id="4" name="Picture 3">
          <a:extLst>
            <a:ext uri="{FF2B5EF4-FFF2-40B4-BE49-F238E27FC236}">
              <a16:creationId xmlns:a16="http://schemas.microsoft.com/office/drawing/2014/main" id="{D2F9BBDA-3935-462A-9219-59E5CF2E335F}"/>
            </a:ext>
          </a:extLst>
        </xdr:cNvPr>
        <xdr:cNvPicPr>
          <a:picLocks noChangeAspect="1"/>
        </xdr:cNvPicPr>
      </xdr:nvPicPr>
      <xdr:blipFill>
        <a:blip xmlns:r="http://schemas.openxmlformats.org/officeDocument/2006/relationships" r:embed="rId3"/>
        <a:stretch>
          <a:fillRect/>
        </a:stretch>
      </xdr:blipFill>
      <xdr:spPr>
        <a:xfrm>
          <a:off x="485699"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5" name="Picture 4">
          <a:extLst>
            <a:ext uri="{FF2B5EF4-FFF2-40B4-BE49-F238E27FC236}">
              <a16:creationId xmlns:a16="http://schemas.microsoft.com/office/drawing/2014/main" id="{59EC11E7-4C0D-4223-B2FD-AD28C903BC82}"/>
            </a:ext>
          </a:extLst>
        </xdr:cNvPr>
        <xdr:cNvPicPr>
          <a:picLocks noChangeAspect="1"/>
        </xdr:cNvPicPr>
      </xdr:nvPicPr>
      <xdr:blipFill>
        <a:blip xmlns:r="http://schemas.openxmlformats.org/officeDocument/2006/relationships" r:embed="rId4"/>
        <a:stretch>
          <a:fillRect/>
        </a:stretch>
      </xdr:blipFill>
      <xdr:spPr>
        <a:xfrm>
          <a:off x="383568" y="5210005"/>
          <a:ext cx="901096" cy="599319"/>
        </a:xfrm>
        <a:prstGeom prst="rect">
          <a:avLst/>
        </a:prstGeom>
      </xdr:spPr>
    </xdr:pic>
    <xdr:clientData/>
  </xdr:oneCellAnchor>
  <xdr:oneCellAnchor>
    <xdr:from>
      <xdr:col>1</xdr:col>
      <xdr:colOff>353840</xdr:colOff>
      <xdr:row>31</xdr:row>
      <xdr:rowOff>50187</xdr:rowOff>
    </xdr:from>
    <xdr:ext cx="610810" cy="417286"/>
    <xdr:pic>
      <xdr:nvPicPr>
        <xdr:cNvPr id="6" name="Picture 5">
          <a:extLst>
            <a:ext uri="{FF2B5EF4-FFF2-40B4-BE49-F238E27FC236}">
              <a16:creationId xmlns:a16="http://schemas.microsoft.com/office/drawing/2014/main" id="{D79E229E-559C-43E3-9AD1-58B8217D9345}"/>
            </a:ext>
          </a:extLst>
        </xdr:cNvPr>
        <xdr:cNvPicPr>
          <a:picLocks noChangeAspect="1"/>
        </xdr:cNvPicPr>
      </xdr:nvPicPr>
      <xdr:blipFill>
        <a:blip xmlns:r="http://schemas.openxmlformats.org/officeDocument/2006/relationships" r:embed="rId5"/>
        <a:stretch>
          <a:fillRect/>
        </a:stretch>
      </xdr:blipFill>
      <xdr:spPr>
        <a:xfrm>
          <a:off x="544340" y="6336687"/>
          <a:ext cx="610810" cy="417286"/>
        </a:xfrm>
        <a:prstGeom prst="rect">
          <a:avLst/>
        </a:prstGeom>
      </xdr:spPr>
    </xdr:pic>
    <xdr:clientData/>
  </xdr:oneCellAnchor>
  <xdr:oneCellAnchor>
    <xdr:from>
      <xdr:col>1</xdr:col>
      <xdr:colOff>275862</xdr:colOff>
      <xdr:row>36</xdr:row>
      <xdr:rowOff>140772</xdr:rowOff>
    </xdr:from>
    <xdr:ext cx="649610" cy="444022"/>
    <xdr:pic>
      <xdr:nvPicPr>
        <xdr:cNvPr id="7" name="Picture 6">
          <a:extLst>
            <a:ext uri="{FF2B5EF4-FFF2-40B4-BE49-F238E27FC236}">
              <a16:creationId xmlns:a16="http://schemas.microsoft.com/office/drawing/2014/main" id="{26ED0662-D4D8-4D84-90F1-DC41821310C0}"/>
            </a:ext>
          </a:extLst>
        </xdr:cNvPr>
        <xdr:cNvPicPr>
          <a:picLocks noChangeAspect="1"/>
        </xdr:cNvPicPr>
      </xdr:nvPicPr>
      <xdr:blipFill>
        <a:blip xmlns:r="http://schemas.openxmlformats.org/officeDocument/2006/relationships" r:embed="rId6"/>
        <a:stretch>
          <a:fillRect/>
        </a:stretch>
      </xdr:blipFill>
      <xdr:spPr>
        <a:xfrm>
          <a:off x="466362" y="7082116"/>
          <a:ext cx="649610" cy="444022"/>
        </a:xfrm>
        <a:prstGeom prst="rect">
          <a:avLst/>
        </a:prstGeom>
      </xdr:spPr>
    </xdr:pic>
    <xdr:clientData/>
  </xdr:oneCellAnchor>
  <xdr:oneCellAnchor>
    <xdr:from>
      <xdr:col>1</xdr:col>
      <xdr:colOff>238579</xdr:colOff>
      <xdr:row>40</xdr:row>
      <xdr:rowOff>119062</xdr:rowOff>
    </xdr:from>
    <xdr:ext cx="755953" cy="514048"/>
    <xdr:pic>
      <xdr:nvPicPr>
        <xdr:cNvPr id="8" name="Picture 7">
          <a:extLst>
            <a:ext uri="{FF2B5EF4-FFF2-40B4-BE49-F238E27FC236}">
              <a16:creationId xmlns:a16="http://schemas.microsoft.com/office/drawing/2014/main" id="{C68BD75F-5F59-4518-83C4-AF239F4DDBF5}"/>
            </a:ext>
          </a:extLst>
        </xdr:cNvPr>
        <xdr:cNvPicPr>
          <a:picLocks noChangeAspect="1"/>
        </xdr:cNvPicPr>
      </xdr:nvPicPr>
      <xdr:blipFill>
        <a:blip xmlns:r="http://schemas.openxmlformats.org/officeDocument/2006/relationships" r:embed="rId7"/>
        <a:stretch>
          <a:fillRect/>
        </a:stretch>
      </xdr:blipFill>
      <xdr:spPr>
        <a:xfrm>
          <a:off x="429079" y="7774781"/>
          <a:ext cx="755953" cy="514048"/>
        </a:xfrm>
        <a:prstGeom prst="rect">
          <a:avLst/>
        </a:prstGeom>
      </xdr:spPr>
    </xdr:pic>
    <xdr:clientData/>
  </xdr:oneCellAnchor>
  <xdr:oneCellAnchor>
    <xdr:from>
      <xdr:col>1</xdr:col>
      <xdr:colOff>252147</xdr:colOff>
      <xdr:row>46</xdr:row>
      <xdr:rowOff>102933</xdr:rowOff>
    </xdr:from>
    <xdr:ext cx="864809" cy="583595"/>
    <xdr:pic>
      <xdr:nvPicPr>
        <xdr:cNvPr id="9" name="Picture 8">
          <a:extLst>
            <a:ext uri="{FF2B5EF4-FFF2-40B4-BE49-F238E27FC236}">
              <a16:creationId xmlns:a16="http://schemas.microsoft.com/office/drawing/2014/main" id="{365AF94B-4184-4ADB-9A84-9515FAEC5446}"/>
            </a:ext>
          </a:extLst>
        </xdr:cNvPr>
        <xdr:cNvPicPr>
          <a:picLocks noChangeAspect="1"/>
        </xdr:cNvPicPr>
      </xdr:nvPicPr>
      <xdr:blipFill>
        <a:blip xmlns:r="http://schemas.openxmlformats.org/officeDocument/2006/relationships" r:embed="rId8"/>
        <a:stretch>
          <a:fillRect/>
        </a:stretch>
      </xdr:blipFill>
      <xdr:spPr>
        <a:xfrm>
          <a:off x="442647" y="8830214"/>
          <a:ext cx="864809" cy="583595"/>
        </a:xfrm>
        <a:prstGeom prst="rect">
          <a:avLst/>
        </a:prstGeom>
      </xdr:spPr>
    </xdr:pic>
    <xdr:clientData/>
  </xdr:oneCellAnchor>
  <xdr:oneCellAnchor>
    <xdr:from>
      <xdr:col>1</xdr:col>
      <xdr:colOff>338642</xdr:colOff>
      <xdr:row>63</xdr:row>
      <xdr:rowOff>32572</xdr:rowOff>
    </xdr:from>
    <xdr:ext cx="674718" cy="430065"/>
    <xdr:pic>
      <xdr:nvPicPr>
        <xdr:cNvPr id="10" name="Picture 9">
          <a:extLst>
            <a:ext uri="{FF2B5EF4-FFF2-40B4-BE49-F238E27FC236}">
              <a16:creationId xmlns:a16="http://schemas.microsoft.com/office/drawing/2014/main" id="{5F2C96BA-5544-48D4-A7FF-0149EC1A3ECE}"/>
            </a:ext>
          </a:extLst>
        </xdr:cNvPr>
        <xdr:cNvPicPr>
          <a:picLocks noChangeAspect="1"/>
        </xdr:cNvPicPr>
      </xdr:nvPicPr>
      <xdr:blipFill>
        <a:blip xmlns:r="http://schemas.openxmlformats.org/officeDocument/2006/relationships" r:embed="rId1"/>
        <a:stretch>
          <a:fillRect/>
        </a:stretch>
      </xdr:blipFill>
      <xdr:spPr>
        <a:xfrm>
          <a:off x="524194" y="12031598"/>
          <a:ext cx="674718" cy="430065"/>
        </a:xfrm>
        <a:prstGeom prst="rect">
          <a:avLst/>
        </a:prstGeom>
      </xdr:spPr>
    </xdr:pic>
    <xdr:clientData/>
  </xdr:oneCellAnchor>
  <xdr:oneCellAnchor>
    <xdr:from>
      <xdr:col>1</xdr:col>
      <xdr:colOff>111870</xdr:colOff>
      <xdr:row>179</xdr:row>
      <xdr:rowOff>157348</xdr:rowOff>
    </xdr:from>
    <xdr:ext cx="934963" cy="595089"/>
    <xdr:pic>
      <xdr:nvPicPr>
        <xdr:cNvPr id="11" name="Picture 10">
          <a:extLst>
            <a:ext uri="{FF2B5EF4-FFF2-40B4-BE49-F238E27FC236}">
              <a16:creationId xmlns:a16="http://schemas.microsoft.com/office/drawing/2014/main" id="{984BEFFE-EB30-442B-A1B7-E73E43E99958}"/>
            </a:ext>
          </a:extLst>
        </xdr:cNvPr>
        <xdr:cNvPicPr>
          <a:picLocks noChangeAspect="1"/>
        </xdr:cNvPicPr>
      </xdr:nvPicPr>
      <xdr:blipFill>
        <a:blip xmlns:r="http://schemas.openxmlformats.org/officeDocument/2006/relationships" r:embed="rId2"/>
        <a:stretch>
          <a:fillRect/>
        </a:stretch>
      </xdr:blipFill>
      <xdr:spPr>
        <a:xfrm>
          <a:off x="297422" y="33680400"/>
          <a:ext cx="934963" cy="595089"/>
        </a:xfrm>
        <a:prstGeom prst="rect">
          <a:avLst/>
        </a:prstGeom>
      </xdr:spPr>
    </xdr:pic>
    <xdr:clientData/>
  </xdr:oneCellAnchor>
  <xdr:oneCellAnchor>
    <xdr:from>
      <xdr:col>1</xdr:col>
      <xdr:colOff>339028</xdr:colOff>
      <xdr:row>74</xdr:row>
      <xdr:rowOff>32468</xdr:rowOff>
    </xdr:from>
    <xdr:ext cx="683383" cy="458409"/>
    <xdr:pic>
      <xdr:nvPicPr>
        <xdr:cNvPr id="12" name="Picture 11">
          <a:extLst>
            <a:ext uri="{FF2B5EF4-FFF2-40B4-BE49-F238E27FC236}">
              <a16:creationId xmlns:a16="http://schemas.microsoft.com/office/drawing/2014/main" id="{73D0B6E4-DF1C-461D-84D5-27DB0FA089D8}"/>
            </a:ext>
          </a:extLst>
        </xdr:cNvPr>
        <xdr:cNvPicPr>
          <a:picLocks noChangeAspect="1"/>
        </xdr:cNvPicPr>
      </xdr:nvPicPr>
      <xdr:blipFill>
        <a:blip xmlns:r="http://schemas.openxmlformats.org/officeDocument/2006/relationships" r:embed="rId3"/>
        <a:stretch>
          <a:fillRect/>
        </a:stretch>
      </xdr:blipFill>
      <xdr:spPr>
        <a:xfrm>
          <a:off x="524580" y="14072565"/>
          <a:ext cx="683383" cy="458409"/>
        </a:xfrm>
        <a:prstGeom prst="rect">
          <a:avLst/>
        </a:prstGeom>
      </xdr:spPr>
    </xdr:pic>
    <xdr:clientData/>
  </xdr:oneCellAnchor>
  <xdr:oneCellAnchor>
    <xdr:from>
      <xdr:col>1</xdr:col>
      <xdr:colOff>191782</xdr:colOff>
      <xdr:row>92</xdr:row>
      <xdr:rowOff>139398</xdr:rowOff>
    </xdr:from>
    <xdr:ext cx="873525" cy="724221"/>
    <xdr:pic>
      <xdr:nvPicPr>
        <xdr:cNvPr id="13" name="Picture 12">
          <a:extLst>
            <a:ext uri="{FF2B5EF4-FFF2-40B4-BE49-F238E27FC236}">
              <a16:creationId xmlns:a16="http://schemas.microsoft.com/office/drawing/2014/main" id="{B364E6FF-3CD9-4AB3-A738-5C6C26876338}"/>
            </a:ext>
          </a:extLst>
        </xdr:cNvPr>
        <xdr:cNvPicPr>
          <a:picLocks noChangeAspect="1"/>
        </xdr:cNvPicPr>
      </xdr:nvPicPr>
      <xdr:blipFill>
        <a:blip xmlns:r="http://schemas.openxmlformats.org/officeDocument/2006/relationships" r:embed="rId4"/>
        <a:stretch>
          <a:fillRect/>
        </a:stretch>
      </xdr:blipFill>
      <xdr:spPr>
        <a:xfrm rot="21429995">
          <a:off x="377334" y="17519430"/>
          <a:ext cx="873525" cy="724221"/>
        </a:xfrm>
        <a:prstGeom prst="rect">
          <a:avLst/>
        </a:prstGeom>
      </xdr:spPr>
    </xdr:pic>
    <xdr:clientData/>
  </xdr:oneCellAnchor>
  <xdr:oneCellAnchor>
    <xdr:from>
      <xdr:col>1</xdr:col>
      <xdr:colOff>369097</xdr:colOff>
      <xdr:row>114</xdr:row>
      <xdr:rowOff>159585</xdr:rowOff>
    </xdr:from>
    <xdr:ext cx="610810" cy="417286"/>
    <xdr:pic>
      <xdr:nvPicPr>
        <xdr:cNvPr id="14" name="Picture 13">
          <a:extLst>
            <a:ext uri="{FF2B5EF4-FFF2-40B4-BE49-F238E27FC236}">
              <a16:creationId xmlns:a16="http://schemas.microsoft.com/office/drawing/2014/main" id="{1725051E-BDBD-4906-BA2B-C51ED058CDA0}"/>
            </a:ext>
          </a:extLst>
        </xdr:cNvPr>
        <xdr:cNvPicPr>
          <a:picLocks noChangeAspect="1"/>
        </xdr:cNvPicPr>
      </xdr:nvPicPr>
      <xdr:blipFill>
        <a:blip xmlns:r="http://schemas.openxmlformats.org/officeDocument/2006/relationships" r:embed="rId5"/>
        <a:stretch>
          <a:fillRect/>
        </a:stretch>
      </xdr:blipFill>
      <xdr:spPr>
        <a:xfrm>
          <a:off x="554649" y="21621760"/>
          <a:ext cx="610810" cy="417286"/>
        </a:xfrm>
        <a:prstGeom prst="rect">
          <a:avLst/>
        </a:prstGeom>
      </xdr:spPr>
    </xdr:pic>
    <xdr:clientData/>
  </xdr:oneCellAnchor>
  <xdr:oneCellAnchor>
    <xdr:from>
      <xdr:col>1</xdr:col>
      <xdr:colOff>318976</xdr:colOff>
      <xdr:row>124</xdr:row>
      <xdr:rowOff>114578</xdr:rowOff>
    </xdr:from>
    <xdr:ext cx="649610" cy="444022"/>
    <xdr:pic>
      <xdr:nvPicPr>
        <xdr:cNvPr id="15" name="Picture 14">
          <a:extLst>
            <a:ext uri="{FF2B5EF4-FFF2-40B4-BE49-F238E27FC236}">
              <a16:creationId xmlns:a16="http://schemas.microsoft.com/office/drawing/2014/main" id="{109ED27C-DE6E-4540-9B98-6255F82F46AF}"/>
            </a:ext>
          </a:extLst>
        </xdr:cNvPr>
        <xdr:cNvPicPr>
          <a:picLocks noChangeAspect="1"/>
        </xdr:cNvPicPr>
      </xdr:nvPicPr>
      <xdr:blipFill>
        <a:blip xmlns:r="http://schemas.openxmlformats.org/officeDocument/2006/relationships" r:embed="rId6"/>
        <a:stretch>
          <a:fillRect/>
        </a:stretch>
      </xdr:blipFill>
      <xdr:spPr>
        <a:xfrm>
          <a:off x="504528" y="23432273"/>
          <a:ext cx="649610" cy="444022"/>
        </a:xfrm>
        <a:prstGeom prst="rect">
          <a:avLst/>
        </a:prstGeom>
      </xdr:spPr>
    </xdr:pic>
    <xdr:clientData/>
  </xdr:oneCellAnchor>
  <xdr:oneCellAnchor>
    <xdr:from>
      <xdr:col>1</xdr:col>
      <xdr:colOff>298092</xdr:colOff>
      <xdr:row>131</xdr:row>
      <xdr:rowOff>135197</xdr:rowOff>
    </xdr:from>
    <xdr:ext cx="755953" cy="514048"/>
    <xdr:pic>
      <xdr:nvPicPr>
        <xdr:cNvPr id="16" name="Picture 15">
          <a:extLst>
            <a:ext uri="{FF2B5EF4-FFF2-40B4-BE49-F238E27FC236}">
              <a16:creationId xmlns:a16="http://schemas.microsoft.com/office/drawing/2014/main" id="{A713EA50-0233-4ED7-8FA5-96AE44394C94}"/>
            </a:ext>
          </a:extLst>
        </xdr:cNvPr>
        <xdr:cNvPicPr>
          <a:picLocks noChangeAspect="1"/>
        </xdr:cNvPicPr>
      </xdr:nvPicPr>
      <xdr:blipFill>
        <a:blip xmlns:r="http://schemas.openxmlformats.org/officeDocument/2006/relationships" r:embed="rId7"/>
        <a:stretch>
          <a:fillRect/>
        </a:stretch>
      </xdr:blipFill>
      <xdr:spPr>
        <a:xfrm>
          <a:off x="483644" y="24751755"/>
          <a:ext cx="755953" cy="514048"/>
        </a:xfrm>
        <a:prstGeom prst="rect">
          <a:avLst/>
        </a:prstGeom>
      </xdr:spPr>
    </xdr:pic>
    <xdr:clientData/>
  </xdr:oneCellAnchor>
  <xdr:oneCellAnchor>
    <xdr:from>
      <xdr:col>1</xdr:col>
      <xdr:colOff>166136</xdr:colOff>
      <xdr:row>152</xdr:row>
      <xdr:rowOff>133696</xdr:rowOff>
    </xdr:from>
    <xdr:ext cx="864809" cy="583595"/>
    <xdr:pic>
      <xdr:nvPicPr>
        <xdr:cNvPr id="17" name="Picture 16">
          <a:extLst>
            <a:ext uri="{FF2B5EF4-FFF2-40B4-BE49-F238E27FC236}">
              <a16:creationId xmlns:a16="http://schemas.microsoft.com/office/drawing/2014/main" id="{06AD83CA-0940-4066-A42C-41030624FA69}"/>
            </a:ext>
          </a:extLst>
        </xdr:cNvPr>
        <xdr:cNvPicPr>
          <a:picLocks noChangeAspect="1"/>
        </xdr:cNvPicPr>
      </xdr:nvPicPr>
      <xdr:blipFill>
        <a:blip xmlns:r="http://schemas.openxmlformats.org/officeDocument/2006/relationships" r:embed="rId8"/>
        <a:stretch>
          <a:fillRect/>
        </a:stretch>
      </xdr:blipFill>
      <xdr:spPr>
        <a:xfrm>
          <a:off x="351688" y="28646845"/>
          <a:ext cx="864809" cy="58359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298061</xdr:colOff>
      <xdr:row>18</xdr:row>
      <xdr:rowOff>0</xdr:rowOff>
    </xdr:from>
    <xdr:ext cx="674718" cy="430065"/>
    <xdr:pic>
      <xdr:nvPicPr>
        <xdr:cNvPr id="2" name="Picture 1">
          <a:extLst>
            <a:ext uri="{FF2B5EF4-FFF2-40B4-BE49-F238E27FC236}">
              <a16:creationId xmlns:a16="http://schemas.microsoft.com/office/drawing/2014/main" id="{F240C641-7103-4919-9F67-53948F3F2E60}"/>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4" name="Picture 3">
          <a:extLst>
            <a:ext uri="{FF2B5EF4-FFF2-40B4-BE49-F238E27FC236}">
              <a16:creationId xmlns:a16="http://schemas.microsoft.com/office/drawing/2014/main" id="{347D25F4-793B-413F-87EB-0D2D71A7CB97}"/>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5" name="Picture 4">
          <a:extLst>
            <a:ext uri="{FF2B5EF4-FFF2-40B4-BE49-F238E27FC236}">
              <a16:creationId xmlns:a16="http://schemas.microsoft.com/office/drawing/2014/main" id="{914A6734-CF2E-43F0-945C-3A2DC70770D0}"/>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6" name="Picture 5">
          <a:extLst>
            <a:ext uri="{FF2B5EF4-FFF2-40B4-BE49-F238E27FC236}">
              <a16:creationId xmlns:a16="http://schemas.microsoft.com/office/drawing/2014/main" id="{B418C96F-1D95-478A-B660-BB5DD998DAEF}"/>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167701</xdr:colOff>
      <xdr:row>130</xdr:row>
      <xdr:rowOff>157349</xdr:rowOff>
    </xdr:from>
    <xdr:ext cx="934963" cy="595089"/>
    <xdr:pic>
      <xdr:nvPicPr>
        <xdr:cNvPr id="11" name="Picture 10">
          <a:extLst>
            <a:ext uri="{FF2B5EF4-FFF2-40B4-BE49-F238E27FC236}">
              <a16:creationId xmlns:a16="http://schemas.microsoft.com/office/drawing/2014/main" id="{8090ACE7-C8B8-4A0E-9110-061134E2B2F8}"/>
            </a:ext>
          </a:extLst>
        </xdr:cNvPr>
        <xdr:cNvPicPr>
          <a:picLocks noChangeAspect="1"/>
        </xdr:cNvPicPr>
      </xdr:nvPicPr>
      <xdr:blipFill>
        <a:blip xmlns:r="http://schemas.openxmlformats.org/officeDocument/2006/relationships" r:embed="rId5"/>
        <a:stretch>
          <a:fillRect/>
        </a:stretch>
      </xdr:blipFill>
      <xdr:spPr>
        <a:xfrm>
          <a:off x="355026" y="24077799"/>
          <a:ext cx="934963" cy="595089"/>
        </a:xfrm>
        <a:prstGeom prst="rect">
          <a:avLst/>
        </a:prstGeom>
      </xdr:spPr>
    </xdr:pic>
    <xdr:clientData/>
  </xdr:oneCellAnchor>
  <xdr:oneCellAnchor>
    <xdr:from>
      <xdr:col>1</xdr:col>
      <xdr:colOff>356086</xdr:colOff>
      <xdr:row>89</xdr:row>
      <xdr:rowOff>126950</xdr:rowOff>
    </xdr:from>
    <xdr:ext cx="649610" cy="444022"/>
    <xdr:pic>
      <xdr:nvPicPr>
        <xdr:cNvPr id="15" name="Picture 14">
          <a:extLst>
            <a:ext uri="{FF2B5EF4-FFF2-40B4-BE49-F238E27FC236}">
              <a16:creationId xmlns:a16="http://schemas.microsoft.com/office/drawing/2014/main" id="{CFC7BF83-24E0-4D79-9A3B-17010705DCDA}"/>
            </a:ext>
          </a:extLst>
        </xdr:cNvPr>
        <xdr:cNvPicPr>
          <a:picLocks noChangeAspect="1"/>
        </xdr:cNvPicPr>
      </xdr:nvPicPr>
      <xdr:blipFill>
        <a:blip xmlns:r="http://schemas.openxmlformats.org/officeDocument/2006/relationships" r:embed="rId6"/>
        <a:stretch>
          <a:fillRect/>
        </a:stretch>
      </xdr:blipFill>
      <xdr:spPr>
        <a:xfrm>
          <a:off x="543411" y="16611550"/>
          <a:ext cx="649610" cy="444022"/>
        </a:xfrm>
        <a:prstGeom prst="rect">
          <a:avLst/>
        </a:prstGeom>
      </xdr:spPr>
    </xdr:pic>
    <xdr:clientData/>
  </xdr:oneCellAnchor>
  <xdr:oneCellAnchor>
    <xdr:from>
      <xdr:col>1</xdr:col>
      <xdr:colOff>298061</xdr:colOff>
      <xdr:row>18</xdr:row>
      <xdr:rowOff>0</xdr:rowOff>
    </xdr:from>
    <xdr:ext cx="674718" cy="430065"/>
    <xdr:pic>
      <xdr:nvPicPr>
        <xdr:cNvPr id="18" name="Picture 17">
          <a:extLst>
            <a:ext uri="{FF2B5EF4-FFF2-40B4-BE49-F238E27FC236}">
              <a16:creationId xmlns:a16="http://schemas.microsoft.com/office/drawing/2014/main" id="{287C7CD5-5F7F-4736-BA16-B544D5EF0DD1}"/>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20" name="Picture 19">
          <a:extLst>
            <a:ext uri="{FF2B5EF4-FFF2-40B4-BE49-F238E27FC236}">
              <a16:creationId xmlns:a16="http://schemas.microsoft.com/office/drawing/2014/main" id="{695A5221-E127-4B2D-BB71-8BA3FF51267F}"/>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21" name="Picture 20">
          <a:extLst>
            <a:ext uri="{FF2B5EF4-FFF2-40B4-BE49-F238E27FC236}">
              <a16:creationId xmlns:a16="http://schemas.microsoft.com/office/drawing/2014/main" id="{735916CF-D0F8-47CB-B4D8-AE2C288AC356}"/>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22" name="Picture 21">
          <a:extLst>
            <a:ext uri="{FF2B5EF4-FFF2-40B4-BE49-F238E27FC236}">
              <a16:creationId xmlns:a16="http://schemas.microsoft.com/office/drawing/2014/main" id="{6D8CCB24-A5A6-4641-A7CB-516ED5B6BDD4}"/>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167701</xdr:colOff>
      <xdr:row>130</xdr:row>
      <xdr:rowOff>157349</xdr:rowOff>
    </xdr:from>
    <xdr:ext cx="934963" cy="595089"/>
    <xdr:pic>
      <xdr:nvPicPr>
        <xdr:cNvPr id="27" name="Picture 26">
          <a:extLst>
            <a:ext uri="{FF2B5EF4-FFF2-40B4-BE49-F238E27FC236}">
              <a16:creationId xmlns:a16="http://schemas.microsoft.com/office/drawing/2014/main" id="{C892B5A7-2CF5-4867-90E5-B25F834C8052}"/>
            </a:ext>
          </a:extLst>
        </xdr:cNvPr>
        <xdr:cNvPicPr>
          <a:picLocks noChangeAspect="1"/>
        </xdr:cNvPicPr>
      </xdr:nvPicPr>
      <xdr:blipFill>
        <a:blip xmlns:r="http://schemas.openxmlformats.org/officeDocument/2006/relationships" r:embed="rId5"/>
        <a:stretch>
          <a:fillRect/>
        </a:stretch>
      </xdr:blipFill>
      <xdr:spPr>
        <a:xfrm>
          <a:off x="355026" y="24087324"/>
          <a:ext cx="934963" cy="595089"/>
        </a:xfrm>
        <a:prstGeom prst="rect">
          <a:avLst/>
        </a:prstGeom>
      </xdr:spPr>
    </xdr:pic>
    <xdr:clientData/>
  </xdr:oneCellAnchor>
  <xdr:oneCellAnchor>
    <xdr:from>
      <xdr:col>1</xdr:col>
      <xdr:colOff>356086</xdr:colOff>
      <xdr:row>89</xdr:row>
      <xdr:rowOff>126950</xdr:rowOff>
    </xdr:from>
    <xdr:ext cx="649610" cy="444022"/>
    <xdr:pic>
      <xdr:nvPicPr>
        <xdr:cNvPr id="31" name="Picture 30">
          <a:extLst>
            <a:ext uri="{FF2B5EF4-FFF2-40B4-BE49-F238E27FC236}">
              <a16:creationId xmlns:a16="http://schemas.microsoft.com/office/drawing/2014/main" id="{3BF62C07-F9CA-44FF-86B5-E0A1ED7EA02B}"/>
            </a:ext>
          </a:extLst>
        </xdr:cNvPr>
        <xdr:cNvPicPr>
          <a:picLocks noChangeAspect="1"/>
        </xdr:cNvPicPr>
      </xdr:nvPicPr>
      <xdr:blipFill>
        <a:blip xmlns:r="http://schemas.openxmlformats.org/officeDocument/2006/relationships" r:embed="rId6"/>
        <a:stretch>
          <a:fillRect/>
        </a:stretch>
      </xdr:blipFill>
      <xdr:spPr>
        <a:xfrm>
          <a:off x="543411" y="16621075"/>
          <a:ext cx="649610" cy="444022"/>
        </a:xfrm>
        <a:prstGeom prst="rect">
          <a:avLst/>
        </a:prstGeom>
      </xdr:spPr>
    </xdr:pic>
    <xdr:clientData/>
  </xdr:oneCellAnchor>
  <xdr:oneCellAnchor>
    <xdr:from>
      <xdr:col>1</xdr:col>
      <xdr:colOff>298061</xdr:colOff>
      <xdr:row>18</xdr:row>
      <xdr:rowOff>0</xdr:rowOff>
    </xdr:from>
    <xdr:ext cx="674718" cy="430065"/>
    <xdr:pic>
      <xdr:nvPicPr>
        <xdr:cNvPr id="34" name="Picture 33">
          <a:extLst>
            <a:ext uri="{FF2B5EF4-FFF2-40B4-BE49-F238E27FC236}">
              <a16:creationId xmlns:a16="http://schemas.microsoft.com/office/drawing/2014/main" id="{0BB2B73D-7274-4A42-93CA-B038A200BCD4}"/>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123420</xdr:colOff>
      <xdr:row>52</xdr:row>
      <xdr:rowOff>155369</xdr:rowOff>
    </xdr:from>
    <xdr:ext cx="934963" cy="595089"/>
    <xdr:pic>
      <xdr:nvPicPr>
        <xdr:cNvPr id="35" name="Picture 34">
          <a:extLst>
            <a:ext uri="{FF2B5EF4-FFF2-40B4-BE49-F238E27FC236}">
              <a16:creationId xmlns:a16="http://schemas.microsoft.com/office/drawing/2014/main" id="{CCB04674-56E6-4323-A9DF-C4EF25AD0372}"/>
            </a:ext>
          </a:extLst>
        </xdr:cNvPr>
        <xdr:cNvPicPr>
          <a:picLocks noChangeAspect="1"/>
        </xdr:cNvPicPr>
      </xdr:nvPicPr>
      <xdr:blipFill>
        <a:blip xmlns:r="http://schemas.openxmlformats.org/officeDocument/2006/relationships" r:embed="rId5"/>
        <a:stretch>
          <a:fillRect/>
        </a:stretch>
      </xdr:blipFill>
      <xdr:spPr>
        <a:xfrm>
          <a:off x="317095" y="10061369"/>
          <a:ext cx="934963" cy="595089"/>
        </a:xfrm>
        <a:prstGeom prst="rect">
          <a:avLst/>
        </a:prstGeom>
      </xdr:spPr>
    </xdr:pic>
    <xdr:clientData/>
  </xdr:oneCellAnchor>
  <xdr:oneCellAnchor>
    <xdr:from>
      <xdr:col>1</xdr:col>
      <xdr:colOff>295199</xdr:colOff>
      <xdr:row>21</xdr:row>
      <xdr:rowOff>76185</xdr:rowOff>
    </xdr:from>
    <xdr:ext cx="683383" cy="458409"/>
    <xdr:pic>
      <xdr:nvPicPr>
        <xdr:cNvPr id="36" name="Picture 35">
          <a:extLst>
            <a:ext uri="{FF2B5EF4-FFF2-40B4-BE49-F238E27FC236}">
              <a16:creationId xmlns:a16="http://schemas.microsoft.com/office/drawing/2014/main" id="{B59E7FE8-9244-43F9-AD48-C997882865FF}"/>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37" name="Picture 36">
          <a:extLst>
            <a:ext uri="{FF2B5EF4-FFF2-40B4-BE49-F238E27FC236}">
              <a16:creationId xmlns:a16="http://schemas.microsoft.com/office/drawing/2014/main" id="{8AA3A38B-93F8-4BDA-B8C4-5CBDF5D8598C}"/>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38" name="Picture 37">
          <a:extLst>
            <a:ext uri="{FF2B5EF4-FFF2-40B4-BE49-F238E27FC236}">
              <a16:creationId xmlns:a16="http://schemas.microsoft.com/office/drawing/2014/main" id="{FF5660C0-A429-4BF4-85CC-E66B65152AF2}"/>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275862</xdr:colOff>
      <xdr:row>36</xdr:row>
      <xdr:rowOff>140772</xdr:rowOff>
    </xdr:from>
    <xdr:ext cx="649610" cy="444022"/>
    <xdr:pic>
      <xdr:nvPicPr>
        <xdr:cNvPr id="39" name="Picture 38">
          <a:extLst>
            <a:ext uri="{FF2B5EF4-FFF2-40B4-BE49-F238E27FC236}">
              <a16:creationId xmlns:a16="http://schemas.microsoft.com/office/drawing/2014/main" id="{54210E01-60B5-4B43-AF47-FBACFC6D3B75}"/>
            </a:ext>
          </a:extLst>
        </xdr:cNvPr>
        <xdr:cNvPicPr>
          <a:picLocks noChangeAspect="1"/>
        </xdr:cNvPicPr>
      </xdr:nvPicPr>
      <xdr:blipFill>
        <a:blip xmlns:r="http://schemas.openxmlformats.org/officeDocument/2006/relationships" r:embed="rId6"/>
        <a:stretch>
          <a:fillRect/>
        </a:stretch>
      </xdr:blipFill>
      <xdr:spPr>
        <a:xfrm>
          <a:off x="469537" y="7154347"/>
          <a:ext cx="649610" cy="444022"/>
        </a:xfrm>
        <a:prstGeom prst="rect">
          <a:avLst/>
        </a:prstGeom>
      </xdr:spPr>
    </xdr:pic>
    <xdr:clientData/>
  </xdr:oneCellAnchor>
  <xdr:oneCellAnchor>
    <xdr:from>
      <xdr:col>1</xdr:col>
      <xdr:colOff>238579</xdr:colOff>
      <xdr:row>40</xdr:row>
      <xdr:rowOff>119062</xdr:rowOff>
    </xdr:from>
    <xdr:ext cx="755953" cy="514048"/>
    <xdr:pic>
      <xdr:nvPicPr>
        <xdr:cNvPr id="40" name="Picture 39">
          <a:extLst>
            <a:ext uri="{FF2B5EF4-FFF2-40B4-BE49-F238E27FC236}">
              <a16:creationId xmlns:a16="http://schemas.microsoft.com/office/drawing/2014/main" id="{03BB5980-4DC7-40E3-8E23-9E9746D8E510}"/>
            </a:ext>
          </a:extLst>
        </xdr:cNvPr>
        <xdr:cNvPicPr>
          <a:picLocks noChangeAspect="1"/>
        </xdr:cNvPicPr>
      </xdr:nvPicPr>
      <xdr:blipFill>
        <a:blip xmlns:r="http://schemas.openxmlformats.org/officeDocument/2006/relationships" r:embed="rId7"/>
        <a:stretch>
          <a:fillRect/>
        </a:stretch>
      </xdr:blipFill>
      <xdr:spPr>
        <a:xfrm>
          <a:off x="425904" y="7856537"/>
          <a:ext cx="755953" cy="514048"/>
        </a:xfrm>
        <a:prstGeom prst="rect">
          <a:avLst/>
        </a:prstGeom>
      </xdr:spPr>
    </xdr:pic>
    <xdr:clientData/>
  </xdr:oneCellAnchor>
  <xdr:oneCellAnchor>
    <xdr:from>
      <xdr:col>1</xdr:col>
      <xdr:colOff>252147</xdr:colOff>
      <xdr:row>46</xdr:row>
      <xdr:rowOff>102933</xdr:rowOff>
    </xdr:from>
    <xdr:ext cx="864809" cy="583595"/>
    <xdr:pic>
      <xdr:nvPicPr>
        <xdr:cNvPr id="41" name="Picture 40">
          <a:extLst>
            <a:ext uri="{FF2B5EF4-FFF2-40B4-BE49-F238E27FC236}">
              <a16:creationId xmlns:a16="http://schemas.microsoft.com/office/drawing/2014/main" id="{C9BC1791-EC47-4090-9C2D-501FF9F45710}"/>
            </a:ext>
          </a:extLst>
        </xdr:cNvPr>
        <xdr:cNvPicPr>
          <a:picLocks noChangeAspect="1"/>
        </xdr:cNvPicPr>
      </xdr:nvPicPr>
      <xdr:blipFill>
        <a:blip xmlns:r="http://schemas.openxmlformats.org/officeDocument/2006/relationships" r:embed="rId8"/>
        <a:stretch>
          <a:fillRect/>
        </a:stretch>
      </xdr:blipFill>
      <xdr:spPr>
        <a:xfrm>
          <a:off x="445822" y="8926258"/>
          <a:ext cx="864809" cy="583595"/>
        </a:xfrm>
        <a:prstGeom prst="rect">
          <a:avLst/>
        </a:prstGeom>
      </xdr:spPr>
    </xdr:pic>
    <xdr:clientData/>
  </xdr:oneCellAnchor>
  <xdr:oneCellAnchor>
    <xdr:from>
      <xdr:col>1</xdr:col>
      <xdr:colOff>338642</xdr:colOff>
      <xdr:row>63</xdr:row>
      <xdr:rowOff>32572</xdr:rowOff>
    </xdr:from>
    <xdr:ext cx="674718" cy="430065"/>
    <xdr:pic>
      <xdr:nvPicPr>
        <xdr:cNvPr id="42" name="Picture 41">
          <a:extLst>
            <a:ext uri="{FF2B5EF4-FFF2-40B4-BE49-F238E27FC236}">
              <a16:creationId xmlns:a16="http://schemas.microsoft.com/office/drawing/2014/main" id="{5868D3B1-99C1-4B94-A538-5039363ED25A}"/>
            </a:ext>
          </a:extLst>
        </xdr:cNvPr>
        <xdr:cNvPicPr>
          <a:picLocks noChangeAspect="1"/>
        </xdr:cNvPicPr>
      </xdr:nvPicPr>
      <xdr:blipFill>
        <a:blip xmlns:r="http://schemas.openxmlformats.org/officeDocument/2006/relationships" r:embed="rId1"/>
        <a:stretch>
          <a:fillRect/>
        </a:stretch>
      </xdr:blipFill>
      <xdr:spPr>
        <a:xfrm>
          <a:off x="525967" y="11821347"/>
          <a:ext cx="674718" cy="430065"/>
        </a:xfrm>
        <a:prstGeom prst="rect">
          <a:avLst/>
        </a:prstGeom>
      </xdr:spPr>
    </xdr:pic>
    <xdr:clientData/>
  </xdr:oneCellAnchor>
  <xdr:oneCellAnchor>
    <xdr:from>
      <xdr:col>1</xdr:col>
      <xdr:colOff>111870</xdr:colOff>
      <xdr:row>179</xdr:row>
      <xdr:rowOff>157348</xdr:rowOff>
    </xdr:from>
    <xdr:ext cx="934963" cy="595089"/>
    <xdr:pic>
      <xdr:nvPicPr>
        <xdr:cNvPr id="43" name="Picture 42">
          <a:extLst>
            <a:ext uri="{FF2B5EF4-FFF2-40B4-BE49-F238E27FC236}">
              <a16:creationId xmlns:a16="http://schemas.microsoft.com/office/drawing/2014/main" id="{7D96862C-F755-4693-A04C-FAA1C7E06278}"/>
            </a:ext>
          </a:extLst>
        </xdr:cNvPr>
        <xdr:cNvPicPr>
          <a:picLocks noChangeAspect="1"/>
        </xdr:cNvPicPr>
      </xdr:nvPicPr>
      <xdr:blipFill>
        <a:blip xmlns:r="http://schemas.openxmlformats.org/officeDocument/2006/relationships" r:embed="rId5"/>
        <a:stretch>
          <a:fillRect/>
        </a:stretch>
      </xdr:blipFill>
      <xdr:spPr>
        <a:xfrm>
          <a:off x="302370" y="32955098"/>
          <a:ext cx="934963" cy="595089"/>
        </a:xfrm>
        <a:prstGeom prst="rect">
          <a:avLst/>
        </a:prstGeom>
      </xdr:spPr>
    </xdr:pic>
    <xdr:clientData/>
  </xdr:oneCellAnchor>
  <xdr:oneCellAnchor>
    <xdr:from>
      <xdr:col>1</xdr:col>
      <xdr:colOff>339028</xdr:colOff>
      <xdr:row>74</xdr:row>
      <xdr:rowOff>32468</xdr:rowOff>
    </xdr:from>
    <xdr:ext cx="683383" cy="458409"/>
    <xdr:pic>
      <xdr:nvPicPr>
        <xdr:cNvPr id="44" name="Picture 43">
          <a:extLst>
            <a:ext uri="{FF2B5EF4-FFF2-40B4-BE49-F238E27FC236}">
              <a16:creationId xmlns:a16="http://schemas.microsoft.com/office/drawing/2014/main" id="{9EC6AB73-A53E-484D-8046-3614B9C6687E}"/>
            </a:ext>
          </a:extLst>
        </xdr:cNvPr>
        <xdr:cNvPicPr>
          <a:picLocks noChangeAspect="1"/>
        </xdr:cNvPicPr>
      </xdr:nvPicPr>
      <xdr:blipFill>
        <a:blip xmlns:r="http://schemas.openxmlformats.org/officeDocument/2006/relationships" r:embed="rId2"/>
        <a:stretch>
          <a:fillRect/>
        </a:stretch>
      </xdr:blipFill>
      <xdr:spPr>
        <a:xfrm>
          <a:off x="526353" y="13811968"/>
          <a:ext cx="683383" cy="458409"/>
        </a:xfrm>
        <a:prstGeom prst="rect">
          <a:avLst/>
        </a:prstGeom>
      </xdr:spPr>
    </xdr:pic>
    <xdr:clientData/>
  </xdr:oneCellAnchor>
  <xdr:oneCellAnchor>
    <xdr:from>
      <xdr:col>1</xdr:col>
      <xdr:colOff>369097</xdr:colOff>
      <xdr:row>114</xdr:row>
      <xdr:rowOff>159585</xdr:rowOff>
    </xdr:from>
    <xdr:ext cx="610810" cy="417286"/>
    <xdr:pic>
      <xdr:nvPicPr>
        <xdr:cNvPr id="46" name="Picture 45">
          <a:extLst>
            <a:ext uri="{FF2B5EF4-FFF2-40B4-BE49-F238E27FC236}">
              <a16:creationId xmlns:a16="http://schemas.microsoft.com/office/drawing/2014/main" id="{221BFB1D-7031-43E0-B3AA-F3F61E4FB0C5}"/>
            </a:ext>
          </a:extLst>
        </xdr:cNvPr>
        <xdr:cNvPicPr>
          <a:picLocks noChangeAspect="1"/>
        </xdr:cNvPicPr>
      </xdr:nvPicPr>
      <xdr:blipFill>
        <a:blip xmlns:r="http://schemas.openxmlformats.org/officeDocument/2006/relationships" r:embed="rId4"/>
        <a:stretch>
          <a:fillRect/>
        </a:stretch>
      </xdr:blipFill>
      <xdr:spPr>
        <a:xfrm>
          <a:off x="562772" y="21193960"/>
          <a:ext cx="610810" cy="417286"/>
        </a:xfrm>
        <a:prstGeom prst="rect">
          <a:avLst/>
        </a:prstGeom>
      </xdr:spPr>
    </xdr:pic>
    <xdr:clientData/>
  </xdr:oneCellAnchor>
  <xdr:oneCellAnchor>
    <xdr:from>
      <xdr:col>1</xdr:col>
      <xdr:colOff>318976</xdr:colOff>
      <xdr:row>124</xdr:row>
      <xdr:rowOff>114578</xdr:rowOff>
    </xdr:from>
    <xdr:ext cx="649610" cy="444022"/>
    <xdr:pic>
      <xdr:nvPicPr>
        <xdr:cNvPr id="47" name="Picture 46">
          <a:extLst>
            <a:ext uri="{FF2B5EF4-FFF2-40B4-BE49-F238E27FC236}">
              <a16:creationId xmlns:a16="http://schemas.microsoft.com/office/drawing/2014/main" id="{2610C7D9-5FA4-4788-B6EC-309C61684C31}"/>
            </a:ext>
          </a:extLst>
        </xdr:cNvPr>
        <xdr:cNvPicPr>
          <a:picLocks noChangeAspect="1"/>
        </xdr:cNvPicPr>
      </xdr:nvPicPr>
      <xdr:blipFill>
        <a:blip xmlns:r="http://schemas.openxmlformats.org/officeDocument/2006/relationships" r:embed="rId6"/>
        <a:stretch>
          <a:fillRect/>
        </a:stretch>
      </xdr:blipFill>
      <xdr:spPr>
        <a:xfrm>
          <a:off x="506301" y="22955528"/>
          <a:ext cx="649610" cy="444022"/>
        </a:xfrm>
        <a:prstGeom prst="rect">
          <a:avLst/>
        </a:prstGeom>
      </xdr:spPr>
    </xdr:pic>
    <xdr:clientData/>
  </xdr:oneCellAnchor>
  <xdr:oneCellAnchor>
    <xdr:from>
      <xdr:col>1</xdr:col>
      <xdr:colOff>103430</xdr:colOff>
      <xdr:row>152</xdr:row>
      <xdr:rowOff>133696</xdr:rowOff>
    </xdr:from>
    <xdr:ext cx="864809" cy="583595"/>
    <xdr:pic>
      <xdr:nvPicPr>
        <xdr:cNvPr id="49" name="Picture 48">
          <a:extLst>
            <a:ext uri="{FF2B5EF4-FFF2-40B4-BE49-F238E27FC236}">
              <a16:creationId xmlns:a16="http://schemas.microsoft.com/office/drawing/2014/main" id="{7F4BDC15-96D4-498D-90CC-1DF853CBD062}"/>
            </a:ext>
          </a:extLst>
        </xdr:cNvPr>
        <xdr:cNvPicPr>
          <a:picLocks noChangeAspect="1"/>
        </xdr:cNvPicPr>
      </xdr:nvPicPr>
      <xdr:blipFill>
        <a:blip xmlns:r="http://schemas.openxmlformats.org/officeDocument/2006/relationships" r:embed="rId8"/>
        <a:stretch>
          <a:fillRect/>
        </a:stretch>
      </xdr:blipFill>
      <xdr:spPr>
        <a:xfrm>
          <a:off x="293930" y="27708571"/>
          <a:ext cx="864809" cy="58359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298061</xdr:colOff>
      <xdr:row>18</xdr:row>
      <xdr:rowOff>0</xdr:rowOff>
    </xdr:from>
    <xdr:ext cx="674718" cy="430065"/>
    <xdr:pic>
      <xdr:nvPicPr>
        <xdr:cNvPr id="2" name="Picture 1">
          <a:extLst>
            <a:ext uri="{FF2B5EF4-FFF2-40B4-BE49-F238E27FC236}">
              <a16:creationId xmlns:a16="http://schemas.microsoft.com/office/drawing/2014/main" id="{1F58003E-3E74-41D4-830D-83190F5669CA}"/>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4" name="Picture 3">
          <a:extLst>
            <a:ext uri="{FF2B5EF4-FFF2-40B4-BE49-F238E27FC236}">
              <a16:creationId xmlns:a16="http://schemas.microsoft.com/office/drawing/2014/main" id="{0189FE6C-B4B3-45A7-9990-80D545B24E29}"/>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5" name="Picture 4">
          <a:extLst>
            <a:ext uri="{FF2B5EF4-FFF2-40B4-BE49-F238E27FC236}">
              <a16:creationId xmlns:a16="http://schemas.microsoft.com/office/drawing/2014/main" id="{E7498F41-EE55-4EDD-8585-3099A376C76B}"/>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6" name="Picture 5">
          <a:extLst>
            <a:ext uri="{FF2B5EF4-FFF2-40B4-BE49-F238E27FC236}">
              <a16:creationId xmlns:a16="http://schemas.microsoft.com/office/drawing/2014/main" id="{94766547-D536-4935-8C8F-4F2F76590F2A}"/>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338564</xdr:colOff>
      <xdr:row>69</xdr:row>
      <xdr:rowOff>143334</xdr:rowOff>
    </xdr:from>
    <xdr:ext cx="683383" cy="458409"/>
    <xdr:pic>
      <xdr:nvPicPr>
        <xdr:cNvPr id="12" name="Picture 11">
          <a:extLst>
            <a:ext uri="{FF2B5EF4-FFF2-40B4-BE49-F238E27FC236}">
              <a16:creationId xmlns:a16="http://schemas.microsoft.com/office/drawing/2014/main" id="{7F28B9D8-9134-4065-9A17-F5C51D2C3B3D}"/>
            </a:ext>
          </a:extLst>
        </xdr:cNvPr>
        <xdr:cNvPicPr>
          <a:picLocks noChangeAspect="1"/>
        </xdr:cNvPicPr>
      </xdr:nvPicPr>
      <xdr:blipFill>
        <a:blip xmlns:r="http://schemas.openxmlformats.org/officeDocument/2006/relationships" r:embed="rId2"/>
        <a:stretch>
          <a:fillRect/>
        </a:stretch>
      </xdr:blipFill>
      <xdr:spPr>
        <a:xfrm>
          <a:off x="529064" y="12883022"/>
          <a:ext cx="683383" cy="458409"/>
        </a:xfrm>
        <a:prstGeom prst="rect">
          <a:avLst/>
        </a:prstGeom>
      </xdr:spPr>
    </xdr:pic>
    <xdr:clientData/>
  </xdr:oneCellAnchor>
  <xdr:oneCellAnchor>
    <xdr:from>
      <xdr:col>1</xdr:col>
      <xdr:colOff>356086</xdr:colOff>
      <xdr:row>89</xdr:row>
      <xdr:rowOff>126950</xdr:rowOff>
    </xdr:from>
    <xdr:ext cx="649610" cy="444022"/>
    <xdr:pic>
      <xdr:nvPicPr>
        <xdr:cNvPr id="15" name="Picture 14">
          <a:extLst>
            <a:ext uri="{FF2B5EF4-FFF2-40B4-BE49-F238E27FC236}">
              <a16:creationId xmlns:a16="http://schemas.microsoft.com/office/drawing/2014/main" id="{8C5D0B5C-C65E-4C3F-8D74-3EBB4712D5D1}"/>
            </a:ext>
          </a:extLst>
        </xdr:cNvPr>
        <xdr:cNvPicPr>
          <a:picLocks noChangeAspect="1"/>
        </xdr:cNvPicPr>
      </xdr:nvPicPr>
      <xdr:blipFill>
        <a:blip xmlns:r="http://schemas.openxmlformats.org/officeDocument/2006/relationships" r:embed="rId5"/>
        <a:stretch>
          <a:fillRect/>
        </a:stretch>
      </xdr:blipFill>
      <xdr:spPr>
        <a:xfrm>
          <a:off x="543411" y="16611550"/>
          <a:ext cx="649610" cy="444022"/>
        </a:xfrm>
        <a:prstGeom prst="rect">
          <a:avLst/>
        </a:prstGeom>
      </xdr:spPr>
    </xdr:pic>
    <xdr:clientData/>
  </xdr:oneCellAnchor>
  <xdr:oneCellAnchor>
    <xdr:from>
      <xdr:col>1</xdr:col>
      <xdr:colOff>298061</xdr:colOff>
      <xdr:row>18</xdr:row>
      <xdr:rowOff>0</xdr:rowOff>
    </xdr:from>
    <xdr:ext cx="674718" cy="430065"/>
    <xdr:pic>
      <xdr:nvPicPr>
        <xdr:cNvPr id="18" name="Picture 17">
          <a:extLst>
            <a:ext uri="{FF2B5EF4-FFF2-40B4-BE49-F238E27FC236}">
              <a16:creationId xmlns:a16="http://schemas.microsoft.com/office/drawing/2014/main" id="{0DE96CB2-8A89-4295-99F8-0D1EC828C0BB}"/>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123420</xdr:colOff>
      <xdr:row>52</xdr:row>
      <xdr:rowOff>155369</xdr:rowOff>
    </xdr:from>
    <xdr:ext cx="934963" cy="595089"/>
    <xdr:pic>
      <xdr:nvPicPr>
        <xdr:cNvPr id="19" name="Picture 18">
          <a:extLst>
            <a:ext uri="{FF2B5EF4-FFF2-40B4-BE49-F238E27FC236}">
              <a16:creationId xmlns:a16="http://schemas.microsoft.com/office/drawing/2014/main" id="{D8326FA4-73DA-43A7-B6D5-0C51EF29D586}"/>
            </a:ext>
          </a:extLst>
        </xdr:cNvPr>
        <xdr:cNvPicPr>
          <a:picLocks noChangeAspect="1"/>
        </xdr:cNvPicPr>
      </xdr:nvPicPr>
      <xdr:blipFill>
        <a:blip xmlns:r="http://schemas.openxmlformats.org/officeDocument/2006/relationships" r:embed="rId6"/>
        <a:stretch>
          <a:fillRect/>
        </a:stretch>
      </xdr:blipFill>
      <xdr:spPr>
        <a:xfrm>
          <a:off x="317095" y="10061369"/>
          <a:ext cx="934963" cy="595089"/>
        </a:xfrm>
        <a:prstGeom prst="rect">
          <a:avLst/>
        </a:prstGeom>
      </xdr:spPr>
    </xdr:pic>
    <xdr:clientData/>
  </xdr:oneCellAnchor>
  <xdr:oneCellAnchor>
    <xdr:from>
      <xdr:col>1</xdr:col>
      <xdr:colOff>295199</xdr:colOff>
      <xdr:row>21</xdr:row>
      <xdr:rowOff>76185</xdr:rowOff>
    </xdr:from>
    <xdr:ext cx="683383" cy="458409"/>
    <xdr:pic>
      <xdr:nvPicPr>
        <xdr:cNvPr id="20" name="Picture 19">
          <a:extLst>
            <a:ext uri="{FF2B5EF4-FFF2-40B4-BE49-F238E27FC236}">
              <a16:creationId xmlns:a16="http://schemas.microsoft.com/office/drawing/2014/main" id="{B71BB4CB-5A84-4CF0-9ECA-7C8EFF7B70B2}"/>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21" name="Picture 20">
          <a:extLst>
            <a:ext uri="{FF2B5EF4-FFF2-40B4-BE49-F238E27FC236}">
              <a16:creationId xmlns:a16="http://schemas.microsoft.com/office/drawing/2014/main" id="{3CFBA50E-1AEC-4CA8-9681-D2121CAE0799}"/>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22" name="Picture 21">
          <a:extLst>
            <a:ext uri="{FF2B5EF4-FFF2-40B4-BE49-F238E27FC236}">
              <a16:creationId xmlns:a16="http://schemas.microsoft.com/office/drawing/2014/main" id="{36F44478-7171-4833-819D-B18F5233B1D1}"/>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275862</xdr:colOff>
      <xdr:row>36</xdr:row>
      <xdr:rowOff>140772</xdr:rowOff>
    </xdr:from>
    <xdr:ext cx="649610" cy="444022"/>
    <xdr:pic>
      <xdr:nvPicPr>
        <xdr:cNvPr id="23" name="Picture 22">
          <a:extLst>
            <a:ext uri="{FF2B5EF4-FFF2-40B4-BE49-F238E27FC236}">
              <a16:creationId xmlns:a16="http://schemas.microsoft.com/office/drawing/2014/main" id="{F3356967-5308-4F41-A7B3-402AF1855509}"/>
            </a:ext>
          </a:extLst>
        </xdr:cNvPr>
        <xdr:cNvPicPr>
          <a:picLocks noChangeAspect="1"/>
        </xdr:cNvPicPr>
      </xdr:nvPicPr>
      <xdr:blipFill>
        <a:blip xmlns:r="http://schemas.openxmlformats.org/officeDocument/2006/relationships" r:embed="rId5"/>
        <a:stretch>
          <a:fillRect/>
        </a:stretch>
      </xdr:blipFill>
      <xdr:spPr>
        <a:xfrm>
          <a:off x="469537" y="7154347"/>
          <a:ext cx="649610" cy="444022"/>
        </a:xfrm>
        <a:prstGeom prst="rect">
          <a:avLst/>
        </a:prstGeom>
      </xdr:spPr>
    </xdr:pic>
    <xdr:clientData/>
  </xdr:oneCellAnchor>
  <xdr:oneCellAnchor>
    <xdr:from>
      <xdr:col>1</xdr:col>
      <xdr:colOff>238579</xdr:colOff>
      <xdr:row>40</xdr:row>
      <xdr:rowOff>119062</xdr:rowOff>
    </xdr:from>
    <xdr:ext cx="755953" cy="514048"/>
    <xdr:pic>
      <xdr:nvPicPr>
        <xdr:cNvPr id="24" name="Picture 23">
          <a:extLst>
            <a:ext uri="{FF2B5EF4-FFF2-40B4-BE49-F238E27FC236}">
              <a16:creationId xmlns:a16="http://schemas.microsoft.com/office/drawing/2014/main" id="{E85D4538-B89D-4C9E-AAA6-A9AC33A6BD2C}"/>
            </a:ext>
          </a:extLst>
        </xdr:cNvPr>
        <xdr:cNvPicPr>
          <a:picLocks noChangeAspect="1"/>
        </xdr:cNvPicPr>
      </xdr:nvPicPr>
      <xdr:blipFill>
        <a:blip xmlns:r="http://schemas.openxmlformats.org/officeDocument/2006/relationships" r:embed="rId7"/>
        <a:stretch>
          <a:fillRect/>
        </a:stretch>
      </xdr:blipFill>
      <xdr:spPr>
        <a:xfrm>
          <a:off x="425904" y="7856537"/>
          <a:ext cx="755953" cy="514048"/>
        </a:xfrm>
        <a:prstGeom prst="rect">
          <a:avLst/>
        </a:prstGeom>
      </xdr:spPr>
    </xdr:pic>
    <xdr:clientData/>
  </xdr:oneCellAnchor>
  <xdr:oneCellAnchor>
    <xdr:from>
      <xdr:col>1</xdr:col>
      <xdr:colOff>252147</xdr:colOff>
      <xdr:row>46</xdr:row>
      <xdr:rowOff>102933</xdr:rowOff>
    </xdr:from>
    <xdr:ext cx="864809" cy="583595"/>
    <xdr:pic>
      <xdr:nvPicPr>
        <xdr:cNvPr id="25" name="Picture 24">
          <a:extLst>
            <a:ext uri="{FF2B5EF4-FFF2-40B4-BE49-F238E27FC236}">
              <a16:creationId xmlns:a16="http://schemas.microsoft.com/office/drawing/2014/main" id="{B80A0930-365B-4972-957A-B2D843C4E0FD}"/>
            </a:ext>
          </a:extLst>
        </xdr:cNvPr>
        <xdr:cNvPicPr>
          <a:picLocks noChangeAspect="1"/>
        </xdr:cNvPicPr>
      </xdr:nvPicPr>
      <xdr:blipFill>
        <a:blip xmlns:r="http://schemas.openxmlformats.org/officeDocument/2006/relationships" r:embed="rId8"/>
        <a:stretch>
          <a:fillRect/>
        </a:stretch>
      </xdr:blipFill>
      <xdr:spPr>
        <a:xfrm>
          <a:off x="445822" y="8926258"/>
          <a:ext cx="864809" cy="583595"/>
        </a:xfrm>
        <a:prstGeom prst="rect">
          <a:avLst/>
        </a:prstGeom>
      </xdr:spPr>
    </xdr:pic>
    <xdr:clientData/>
  </xdr:oneCellAnchor>
  <xdr:oneCellAnchor>
    <xdr:from>
      <xdr:col>1</xdr:col>
      <xdr:colOff>338642</xdr:colOff>
      <xdr:row>63</xdr:row>
      <xdr:rowOff>32572</xdr:rowOff>
    </xdr:from>
    <xdr:ext cx="674718" cy="430065"/>
    <xdr:pic>
      <xdr:nvPicPr>
        <xdr:cNvPr id="26" name="Picture 25">
          <a:extLst>
            <a:ext uri="{FF2B5EF4-FFF2-40B4-BE49-F238E27FC236}">
              <a16:creationId xmlns:a16="http://schemas.microsoft.com/office/drawing/2014/main" id="{A7ED5BBB-7998-4BB7-98D4-42E279E17EF4}"/>
            </a:ext>
          </a:extLst>
        </xdr:cNvPr>
        <xdr:cNvPicPr>
          <a:picLocks noChangeAspect="1"/>
        </xdr:cNvPicPr>
      </xdr:nvPicPr>
      <xdr:blipFill>
        <a:blip xmlns:r="http://schemas.openxmlformats.org/officeDocument/2006/relationships" r:embed="rId1"/>
        <a:stretch>
          <a:fillRect/>
        </a:stretch>
      </xdr:blipFill>
      <xdr:spPr>
        <a:xfrm>
          <a:off x="525967" y="11821347"/>
          <a:ext cx="674718" cy="430065"/>
        </a:xfrm>
        <a:prstGeom prst="rect">
          <a:avLst/>
        </a:prstGeom>
      </xdr:spPr>
    </xdr:pic>
    <xdr:clientData/>
  </xdr:oneCellAnchor>
  <xdr:oneCellAnchor>
    <xdr:from>
      <xdr:col>1</xdr:col>
      <xdr:colOff>111870</xdr:colOff>
      <xdr:row>179</xdr:row>
      <xdr:rowOff>157348</xdr:rowOff>
    </xdr:from>
    <xdr:ext cx="934963" cy="595089"/>
    <xdr:pic>
      <xdr:nvPicPr>
        <xdr:cNvPr id="27" name="Picture 26">
          <a:extLst>
            <a:ext uri="{FF2B5EF4-FFF2-40B4-BE49-F238E27FC236}">
              <a16:creationId xmlns:a16="http://schemas.microsoft.com/office/drawing/2014/main" id="{40688F48-8649-4EF4-8DB6-0ED9AEB4541B}"/>
            </a:ext>
          </a:extLst>
        </xdr:cNvPr>
        <xdr:cNvPicPr>
          <a:picLocks noChangeAspect="1"/>
        </xdr:cNvPicPr>
      </xdr:nvPicPr>
      <xdr:blipFill>
        <a:blip xmlns:r="http://schemas.openxmlformats.org/officeDocument/2006/relationships" r:embed="rId6"/>
        <a:stretch>
          <a:fillRect/>
        </a:stretch>
      </xdr:blipFill>
      <xdr:spPr>
        <a:xfrm>
          <a:off x="302370" y="32955098"/>
          <a:ext cx="934963" cy="595089"/>
        </a:xfrm>
        <a:prstGeom prst="rect">
          <a:avLst/>
        </a:prstGeom>
      </xdr:spPr>
    </xdr:pic>
    <xdr:clientData/>
  </xdr:oneCellAnchor>
  <xdr:oneCellAnchor>
    <xdr:from>
      <xdr:col>1</xdr:col>
      <xdr:colOff>369097</xdr:colOff>
      <xdr:row>114</xdr:row>
      <xdr:rowOff>159585</xdr:rowOff>
    </xdr:from>
    <xdr:ext cx="610810" cy="417286"/>
    <xdr:pic>
      <xdr:nvPicPr>
        <xdr:cNvPr id="30" name="Picture 29">
          <a:extLst>
            <a:ext uri="{FF2B5EF4-FFF2-40B4-BE49-F238E27FC236}">
              <a16:creationId xmlns:a16="http://schemas.microsoft.com/office/drawing/2014/main" id="{32D02B2F-ED93-4246-80C7-CC9A3D4A3D2F}"/>
            </a:ext>
          </a:extLst>
        </xdr:cNvPr>
        <xdr:cNvPicPr>
          <a:picLocks noChangeAspect="1"/>
        </xdr:cNvPicPr>
      </xdr:nvPicPr>
      <xdr:blipFill>
        <a:blip xmlns:r="http://schemas.openxmlformats.org/officeDocument/2006/relationships" r:embed="rId4"/>
        <a:stretch>
          <a:fillRect/>
        </a:stretch>
      </xdr:blipFill>
      <xdr:spPr>
        <a:xfrm>
          <a:off x="562772" y="21193960"/>
          <a:ext cx="610810" cy="417286"/>
        </a:xfrm>
        <a:prstGeom prst="rect">
          <a:avLst/>
        </a:prstGeom>
      </xdr:spPr>
    </xdr:pic>
    <xdr:clientData/>
  </xdr:oneCellAnchor>
  <xdr:oneCellAnchor>
    <xdr:from>
      <xdr:col>1</xdr:col>
      <xdr:colOff>318976</xdr:colOff>
      <xdr:row>124</xdr:row>
      <xdr:rowOff>114578</xdr:rowOff>
    </xdr:from>
    <xdr:ext cx="649610" cy="444022"/>
    <xdr:pic>
      <xdr:nvPicPr>
        <xdr:cNvPr id="31" name="Picture 30">
          <a:extLst>
            <a:ext uri="{FF2B5EF4-FFF2-40B4-BE49-F238E27FC236}">
              <a16:creationId xmlns:a16="http://schemas.microsoft.com/office/drawing/2014/main" id="{C5F09926-BB5B-45A6-A3EB-AD02B2F88E18}"/>
            </a:ext>
          </a:extLst>
        </xdr:cNvPr>
        <xdr:cNvPicPr>
          <a:picLocks noChangeAspect="1"/>
        </xdr:cNvPicPr>
      </xdr:nvPicPr>
      <xdr:blipFill>
        <a:blip xmlns:r="http://schemas.openxmlformats.org/officeDocument/2006/relationships" r:embed="rId5"/>
        <a:stretch>
          <a:fillRect/>
        </a:stretch>
      </xdr:blipFill>
      <xdr:spPr>
        <a:xfrm>
          <a:off x="506301" y="22955528"/>
          <a:ext cx="649610" cy="444022"/>
        </a:xfrm>
        <a:prstGeom prst="rect">
          <a:avLst/>
        </a:prstGeom>
      </xdr:spPr>
    </xdr:pic>
    <xdr:clientData/>
  </xdr:oneCellAnchor>
  <xdr:oneCellAnchor>
    <xdr:from>
      <xdr:col>1</xdr:col>
      <xdr:colOff>318729</xdr:colOff>
      <xdr:row>133</xdr:row>
      <xdr:rowOff>28040</xdr:rowOff>
    </xdr:from>
    <xdr:ext cx="755953" cy="514048"/>
    <xdr:pic>
      <xdr:nvPicPr>
        <xdr:cNvPr id="32" name="Picture 31">
          <a:extLst>
            <a:ext uri="{FF2B5EF4-FFF2-40B4-BE49-F238E27FC236}">
              <a16:creationId xmlns:a16="http://schemas.microsoft.com/office/drawing/2014/main" id="{21A41450-DF42-4912-9B48-8F9FBC104AC4}"/>
            </a:ext>
          </a:extLst>
        </xdr:cNvPr>
        <xdr:cNvPicPr>
          <a:picLocks noChangeAspect="1"/>
        </xdr:cNvPicPr>
      </xdr:nvPicPr>
      <xdr:blipFill>
        <a:blip xmlns:r="http://schemas.openxmlformats.org/officeDocument/2006/relationships" r:embed="rId7"/>
        <a:stretch>
          <a:fillRect/>
        </a:stretch>
      </xdr:blipFill>
      <xdr:spPr>
        <a:xfrm>
          <a:off x="509229" y="24209634"/>
          <a:ext cx="755953" cy="514048"/>
        </a:xfrm>
        <a:prstGeom prst="rect">
          <a:avLst/>
        </a:prstGeom>
      </xdr:spPr>
    </xdr:pic>
    <xdr:clientData/>
  </xdr:oneCellAnchor>
  <xdr:oneCellAnchor>
    <xdr:from>
      <xdr:col>1</xdr:col>
      <xdr:colOff>166136</xdr:colOff>
      <xdr:row>152</xdr:row>
      <xdr:rowOff>133696</xdr:rowOff>
    </xdr:from>
    <xdr:ext cx="864809" cy="583595"/>
    <xdr:pic>
      <xdr:nvPicPr>
        <xdr:cNvPr id="33" name="Picture 32">
          <a:extLst>
            <a:ext uri="{FF2B5EF4-FFF2-40B4-BE49-F238E27FC236}">
              <a16:creationId xmlns:a16="http://schemas.microsoft.com/office/drawing/2014/main" id="{4B7B3941-AFEC-4AC2-9FB1-C5761E15FB68}"/>
            </a:ext>
          </a:extLst>
        </xdr:cNvPr>
        <xdr:cNvPicPr>
          <a:picLocks noChangeAspect="1"/>
        </xdr:cNvPicPr>
      </xdr:nvPicPr>
      <xdr:blipFill>
        <a:blip xmlns:r="http://schemas.openxmlformats.org/officeDocument/2006/relationships" r:embed="rId8"/>
        <a:stretch>
          <a:fillRect/>
        </a:stretch>
      </xdr:blipFill>
      <xdr:spPr>
        <a:xfrm>
          <a:off x="353461" y="28041946"/>
          <a:ext cx="864809" cy="58359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298061</xdr:colOff>
      <xdr:row>18</xdr:row>
      <xdr:rowOff>0</xdr:rowOff>
    </xdr:from>
    <xdr:ext cx="674718" cy="430065"/>
    <xdr:pic>
      <xdr:nvPicPr>
        <xdr:cNvPr id="2" name="Picture 1">
          <a:extLst>
            <a:ext uri="{FF2B5EF4-FFF2-40B4-BE49-F238E27FC236}">
              <a16:creationId xmlns:a16="http://schemas.microsoft.com/office/drawing/2014/main" id="{8D807156-537D-4CEE-B904-D6D74AB62EFB}"/>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4" name="Picture 3">
          <a:extLst>
            <a:ext uri="{FF2B5EF4-FFF2-40B4-BE49-F238E27FC236}">
              <a16:creationId xmlns:a16="http://schemas.microsoft.com/office/drawing/2014/main" id="{7CEA5AB1-BED5-48AA-B958-C94F0D35FBA8}"/>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5" name="Picture 4">
          <a:extLst>
            <a:ext uri="{FF2B5EF4-FFF2-40B4-BE49-F238E27FC236}">
              <a16:creationId xmlns:a16="http://schemas.microsoft.com/office/drawing/2014/main" id="{C8B481EA-7AB7-43A7-9C40-E2F04F3331E9}"/>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6" name="Picture 5">
          <a:extLst>
            <a:ext uri="{FF2B5EF4-FFF2-40B4-BE49-F238E27FC236}">
              <a16:creationId xmlns:a16="http://schemas.microsoft.com/office/drawing/2014/main" id="{076EEAE1-3CE9-4140-985A-FE2EDC951654}"/>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238579</xdr:colOff>
      <xdr:row>40</xdr:row>
      <xdr:rowOff>32138</xdr:rowOff>
    </xdr:from>
    <xdr:ext cx="755953" cy="514048"/>
    <xdr:pic>
      <xdr:nvPicPr>
        <xdr:cNvPr id="8" name="Picture 7">
          <a:extLst>
            <a:ext uri="{FF2B5EF4-FFF2-40B4-BE49-F238E27FC236}">
              <a16:creationId xmlns:a16="http://schemas.microsoft.com/office/drawing/2014/main" id="{AE1DF78D-BBC5-48F4-9D17-0277D897D371}"/>
            </a:ext>
          </a:extLst>
        </xdr:cNvPr>
        <xdr:cNvPicPr>
          <a:picLocks noChangeAspect="1"/>
        </xdr:cNvPicPr>
      </xdr:nvPicPr>
      <xdr:blipFill>
        <a:blip xmlns:r="http://schemas.openxmlformats.org/officeDocument/2006/relationships" r:embed="rId5"/>
        <a:stretch>
          <a:fillRect/>
        </a:stretch>
      </xdr:blipFill>
      <xdr:spPr>
        <a:xfrm>
          <a:off x="429079" y="7687857"/>
          <a:ext cx="755953" cy="514048"/>
        </a:xfrm>
        <a:prstGeom prst="rect">
          <a:avLst/>
        </a:prstGeom>
      </xdr:spPr>
    </xdr:pic>
    <xdr:clientData/>
  </xdr:oneCellAnchor>
  <xdr:oneCellAnchor>
    <xdr:from>
      <xdr:col>1</xdr:col>
      <xdr:colOff>244645</xdr:colOff>
      <xdr:row>87</xdr:row>
      <xdr:rowOff>37805</xdr:rowOff>
    </xdr:from>
    <xdr:ext cx="901096" cy="599319"/>
    <xdr:pic>
      <xdr:nvPicPr>
        <xdr:cNvPr id="13" name="Picture 12">
          <a:extLst>
            <a:ext uri="{FF2B5EF4-FFF2-40B4-BE49-F238E27FC236}">
              <a16:creationId xmlns:a16="http://schemas.microsoft.com/office/drawing/2014/main" id="{FE2C04DA-040F-4C61-8E1C-81FBC47557CB}"/>
            </a:ext>
          </a:extLst>
        </xdr:cNvPr>
        <xdr:cNvPicPr>
          <a:picLocks noChangeAspect="1"/>
        </xdr:cNvPicPr>
      </xdr:nvPicPr>
      <xdr:blipFill>
        <a:blip xmlns:r="http://schemas.openxmlformats.org/officeDocument/2006/relationships" r:embed="rId3"/>
        <a:stretch>
          <a:fillRect/>
        </a:stretch>
      </xdr:blipFill>
      <xdr:spPr>
        <a:xfrm>
          <a:off x="435145" y="15992180"/>
          <a:ext cx="901096" cy="599319"/>
        </a:xfrm>
        <a:prstGeom prst="rect">
          <a:avLst/>
        </a:prstGeom>
      </xdr:spPr>
    </xdr:pic>
    <xdr:clientData/>
  </xdr:oneCellAnchor>
  <xdr:oneCellAnchor>
    <xdr:from>
      <xdr:col>1</xdr:col>
      <xdr:colOff>298061</xdr:colOff>
      <xdr:row>18</xdr:row>
      <xdr:rowOff>0</xdr:rowOff>
    </xdr:from>
    <xdr:ext cx="674718" cy="430065"/>
    <xdr:pic>
      <xdr:nvPicPr>
        <xdr:cNvPr id="18" name="Picture 17">
          <a:extLst>
            <a:ext uri="{FF2B5EF4-FFF2-40B4-BE49-F238E27FC236}">
              <a16:creationId xmlns:a16="http://schemas.microsoft.com/office/drawing/2014/main" id="{2D3A9121-F179-4E4F-9DCF-660549962382}"/>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20" name="Picture 19">
          <a:extLst>
            <a:ext uri="{FF2B5EF4-FFF2-40B4-BE49-F238E27FC236}">
              <a16:creationId xmlns:a16="http://schemas.microsoft.com/office/drawing/2014/main" id="{E8C1F874-6109-4AE2-A7D7-4BA1B8BFE9EE}"/>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21" name="Picture 20">
          <a:extLst>
            <a:ext uri="{FF2B5EF4-FFF2-40B4-BE49-F238E27FC236}">
              <a16:creationId xmlns:a16="http://schemas.microsoft.com/office/drawing/2014/main" id="{5A6A1CFC-F83B-46DE-886B-EBCA8E308388}"/>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22" name="Picture 21">
          <a:extLst>
            <a:ext uri="{FF2B5EF4-FFF2-40B4-BE49-F238E27FC236}">
              <a16:creationId xmlns:a16="http://schemas.microsoft.com/office/drawing/2014/main" id="{58077F97-18AF-4848-A969-B78E7CB71092}"/>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338564</xdr:colOff>
      <xdr:row>70</xdr:row>
      <xdr:rowOff>24273</xdr:rowOff>
    </xdr:from>
    <xdr:ext cx="683383" cy="458409"/>
    <xdr:pic>
      <xdr:nvPicPr>
        <xdr:cNvPr id="28" name="Picture 27">
          <a:extLst>
            <a:ext uri="{FF2B5EF4-FFF2-40B4-BE49-F238E27FC236}">
              <a16:creationId xmlns:a16="http://schemas.microsoft.com/office/drawing/2014/main" id="{E8E4D9B2-73EE-4247-91E7-3C5A97862D9F}"/>
            </a:ext>
          </a:extLst>
        </xdr:cNvPr>
        <xdr:cNvPicPr>
          <a:picLocks noChangeAspect="1"/>
        </xdr:cNvPicPr>
      </xdr:nvPicPr>
      <xdr:blipFill>
        <a:blip xmlns:r="http://schemas.openxmlformats.org/officeDocument/2006/relationships" r:embed="rId2"/>
        <a:stretch>
          <a:fillRect/>
        </a:stretch>
      </xdr:blipFill>
      <xdr:spPr>
        <a:xfrm>
          <a:off x="529064" y="12942554"/>
          <a:ext cx="683383" cy="458409"/>
        </a:xfrm>
        <a:prstGeom prst="rect">
          <a:avLst/>
        </a:prstGeom>
      </xdr:spPr>
    </xdr:pic>
    <xdr:clientData/>
  </xdr:oneCellAnchor>
  <xdr:oneCellAnchor>
    <xdr:from>
      <xdr:col>1</xdr:col>
      <xdr:colOff>298061</xdr:colOff>
      <xdr:row>18</xdr:row>
      <xdr:rowOff>0</xdr:rowOff>
    </xdr:from>
    <xdr:ext cx="674718" cy="430065"/>
    <xdr:pic>
      <xdr:nvPicPr>
        <xdr:cNvPr id="34" name="Picture 33">
          <a:extLst>
            <a:ext uri="{FF2B5EF4-FFF2-40B4-BE49-F238E27FC236}">
              <a16:creationId xmlns:a16="http://schemas.microsoft.com/office/drawing/2014/main" id="{55C990C8-4BA6-4EEE-9F5B-30C6EB710F2E}"/>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123420</xdr:colOff>
      <xdr:row>52</xdr:row>
      <xdr:rowOff>155369</xdr:rowOff>
    </xdr:from>
    <xdr:ext cx="934963" cy="595089"/>
    <xdr:pic>
      <xdr:nvPicPr>
        <xdr:cNvPr id="35" name="Picture 34">
          <a:extLst>
            <a:ext uri="{FF2B5EF4-FFF2-40B4-BE49-F238E27FC236}">
              <a16:creationId xmlns:a16="http://schemas.microsoft.com/office/drawing/2014/main" id="{4A8F9FC5-68AB-49B5-BEE8-293AEB215CF9}"/>
            </a:ext>
          </a:extLst>
        </xdr:cNvPr>
        <xdr:cNvPicPr>
          <a:picLocks noChangeAspect="1"/>
        </xdr:cNvPicPr>
      </xdr:nvPicPr>
      <xdr:blipFill>
        <a:blip xmlns:r="http://schemas.openxmlformats.org/officeDocument/2006/relationships" r:embed="rId6"/>
        <a:stretch>
          <a:fillRect/>
        </a:stretch>
      </xdr:blipFill>
      <xdr:spPr>
        <a:xfrm>
          <a:off x="317095" y="10061369"/>
          <a:ext cx="934963" cy="595089"/>
        </a:xfrm>
        <a:prstGeom prst="rect">
          <a:avLst/>
        </a:prstGeom>
      </xdr:spPr>
    </xdr:pic>
    <xdr:clientData/>
  </xdr:oneCellAnchor>
  <xdr:oneCellAnchor>
    <xdr:from>
      <xdr:col>1</xdr:col>
      <xdr:colOff>295199</xdr:colOff>
      <xdr:row>21</xdr:row>
      <xdr:rowOff>76185</xdr:rowOff>
    </xdr:from>
    <xdr:ext cx="683383" cy="458409"/>
    <xdr:pic>
      <xdr:nvPicPr>
        <xdr:cNvPr id="36" name="Picture 35">
          <a:extLst>
            <a:ext uri="{FF2B5EF4-FFF2-40B4-BE49-F238E27FC236}">
              <a16:creationId xmlns:a16="http://schemas.microsoft.com/office/drawing/2014/main" id="{D9DB54F9-39C0-4870-9BB6-6385CB790770}"/>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37" name="Picture 36">
          <a:extLst>
            <a:ext uri="{FF2B5EF4-FFF2-40B4-BE49-F238E27FC236}">
              <a16:creationId xmlns:a16="http://schemas.microsoft.com/office/drawing/2014/main" id="{C522D19E-B723-4A40-A310-041FCBC208C5}"/>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38" name="Picture 37">
          <a:extLst>
            <a:ext uri="{FF2B5EF4-FFF2-40B4-BE49-F238E27FC236}">
              <a16:creationId xmlns:a16="http://schemas.microsoft.com/office/drawing/2014/main" id="{0417A94F-14F1-4A69-B2F6-EC1C572AABA5}"/>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275862</xdr:colOff>
      <xdr:row>36</xdr:row>
      <xdr:rowOff>140772</xdr:rowOff>
    </xdr:from>
    <xdr:ext cx="649610" cy="444022"/>
    <xdr:pic>
      <xdr:nvPicPr>
        <xdr:cNvPr id="39" name="Picture 38">
          <a:extLst>
            <a:ext uri="{FF2B5EF4-FFF2-40B4-BE49-F238E27FC236}">
              <a16:creationId xmlns:a16="http://schemas.microsoft.com/office/drawing/2014/main" id="{6ABACE6B-51CB-4433-9BE4-7CE8CA641B11}"/>
            </a:ext>
          </a:extLst>
        </xdr:cNvPr>
        <xdr:cNvPicPr>
          <a:picLocks noChangeAspect="1"/>
        </xdr:cNvPicPr>
      </xdr:nvPicPr>
      <xdr:blipFill>
        <a:blip xmlns:r="http://schemas.openxmlformats.org/officeDocument/2006/relationships" r:embed="rId7"/>
        <a:stretch>
          <a:fillRect/>
        </a:stretch>
      </xdr:blipFill>
      <xdr:spPr>
        <a:xfrm>
          <a:off x="469537" y="7154347"/>
          <a:ext cx="649610" cy="444022"/>
        </a:xfrm>
        <a:prstGeom prst="rect">
          <a:avLst/>
        </a:prstGeom>
      </xdr:spPr>
    </xdr:pic>
    <xdr:clientData/>
  </xdr:oneCellAnchor>
  <xdr:oneCellAnchor>
    <xdr:from>
      <xdr:col>1</xdr:col>
      <xdr:colOff>252147</xdr:colOff>
      <xdr:row>46</xdr:row>
      <xdr:rowOff>102933</xdr:rowOff>
    </xdr:from>
    <xdr:ext cx="864809" cy="583595"/>
    <xdr:pic>
      <xdr:nvPicPr>
        <xdr:cNvPr id="41" name="Picture 40">
          <a:extLst>
            <a:ext uri="{FF2B5EF4-FFF2-40B4-BE49-F238E27FC236}">
              <a16:creationId xmlns:a16="http://schemas.microsoft.com/office/drawing/2014/main" id="{E7F81C68-8D6B-41BE-9295-A1A7B196ACF8}"/>
            </a:ext>
          </a:extLst>
        </xdr:cNvPr>
        <xdr:cNvPicPr>
          <a:picLocks noChangeAspect="1"/>
        </xdr:cNvPicPr>
      </xdr:nvPicPr>
      <xdr:blipFill>
        <a:blip xmlns:r="http://schemas.openxmlformats.org/officeDocument/2006/relationships" r:embed="rId8"/>
        <a:stretch>
          <a:fillRect/>
        </a:stretch>
      </xdr:blipFill>
      <xdr:spPr>
        <a:xfrm>
          <a:off x="445822" y="8926258"/>
          <a:ext cx="864809" cy="583595"/>
        </a:xfrm>
        <a:prstGeom prst="rect">
          <a:avLst/>
        </a:prstGeom>
      </xdr:spPr>
    </xdr:pic>
    <xdr:clientData/>
  </xdr:oneCellAnchor>
  <xdr:oneCellAnchor>
    <xdr:from>
      <xdr:col>1</xdr:col>
      <xdr:colOff>338642</xdr:colOff>
      <xdr:row>63</xdr:row>
      <xdr:rowOff>32572</xdr:rowOff>
    </xdr:from>
    <xdr:ext cx="674718" cy="430065"/>
    <xdr:pic>
      <xdr:nvPicPr>
        <xdr:cNvPr id="42" name="Picture 41">
          <a:extLst>
            <a:ext uri="{FF2B5EF4-FFF2-40B4-BE49-F238E27FC236}">
              <a16:creationId xmlns:a16="http://schemas.microsoft.com/office/drawing/2014/main" id="{BA8316C3-20FC-43C6-BD8C-8EF98B975BFB}"/>
            </a:ext>
          </a:extLst>
        </xdr:cNvPr>
        <xdr:cNvPicPr>
          <a:picLocks noChangeAspect="1"/>
        </xdr:cNvPicPr>
      </xdr:nvPicPr>
      <xdr:blipFill>
        <a:blip xmlns:r="http://schemas.openxmlformats.org/officeDocument/2006/relationships" r:embed="rId1"/>
        <a:stretch>
          <a:fillRect/>
        </a:stretch>
      </xdr:blipFill>
      <xdr:spPr>
        <a:xfrm>
          <a:off x="525967" y="11821347"/>
          <a:ext cx="674718" cy="430065"/>
        </a:xfrm>
        <a:prstGeom prst="rect">
          <a:avLst/>
        </a:prstGeom>
      </xdr:spPr>
    </xdr:pic>
    <xdr:clientData/>
  </xdr:oneCellAnchor>
  <xdr:oneCellAnchor>
    <xdr:from>
      <xdr:col>1</xdr:col>
      <xdr:colOff>111870</xdr:colOff>
      <xdr:row>179</xdr:row>
      <xdr:rowOff>157348</xdr:rowOff>
    </xdr:from>
    <xdr:ext cx="934963" cy="595089"/>
    <xdr:pic>
      <xdr:nvPicPr>
        <xdr:cNvPr id="43" name="Picture 42">
          <a:extLst>
            <a:ext uri="{FF2B5EF4-FFF2-40B4-BE49-F238E27FC236}">
              <a16:creationId xmlns:a16="http://schemas.microsoft.com/office/drawing/2014/main" id="{58D140C7-848E-42AB-B854-BADEE8F62661}"/>
            </a:ext>
          </a:extLst>
        </xdr:cNvPr>
        <xdr:cNvPicPr>
          <a:picLocks noChangeAspect="1"/>
        </xdr:cNvPicPr>
      </xdr:nvPicPr>
      <xdr:blipFill>
        <a:blip xmlns:r="http://schemas.openxmlformats.org/officeDocument/2006/relationships" r:embed="rId6"/>
        <a:stretch>
          <a:fillRect/>
        </a:stretch>
      </xdr:blipFill>
      <xdr:spPr>
        <a:xfrm>
          <a:off x="302370" y="32955098"/>
          <a:ext cx="934963" cy="595089"/>
        </a:xfrm>
        <a:prstGeom prst="rect">
          <a:avLst/>
        </a:prstGeom>
      </xdr:spPr>
    </xdr:pic>
    <xdr:clientData/>
  </xdr:oneCellAnchor>
  <xdr:oneCellAnchor>
    <xdr:from>
      <xdr:col>1</xdr:col>
      <xdr:colOff>369097</xdr:colOff>
      <xdr:row>114</xdr:row>
      <xdr:rowOff>159585</xdr:rowOff>
    </xdr:from>
    <xdr:ext cx="610810" cy="417286"/>
    <xdr:pic>
      <xdr:nvPicPr>
        <xdr:cNvPr id="46" name="Picture 45">
          <a:extLst>
            <a:ext uri="{FF2B5EF4-FFF2-40B4-BE49-F238E27FC236}">
              <a16:creationId xmlns:a16="http://schemas.microsoft.com/office/drawing/2014/main" id="{DC05EFE6-D617-4991-B585-A8341E8964B9}"/>
            </a:ext>
          </a:extLst>
        </xdr:cNvPr>
        <xdr:cNvPicPr>
          <a:picLocks noChangeAspect="1"/>
        </xdr:cNvPicPr>
      </xdr:nvPicPr>
      <xdr:blipFill>
        <a:blip xmlns:r="http://schemas.openxmlformats.org/officeDocument/2006/relationships" r:embed="rId4"/>
        <a:stretch>
          <a:fillRect/>
        </a:stretch>
      </xdr:blipFill>
      <xdr:spPr>
        <a:xfrm>
          <a:off x="562772" y="21193960"/>
          <a:ext cx="610810" cy="417286"/>
        </a:xfrm>
        <a:prstGeom prst="rect">
          <a:avLst/>
        </a:prstGeom>
      </xdr:spPr>
    </xdr:pic>
    <xdr:clientData/>
  </xdr:oneCellAnchor>
  <xdr:oneCellAnchor>
    <xdr:from>
      <xdr:col>1</xdr:col>
      <xdr:colOff>318976</xdr:colOff>
      <xdr:row>124</xdr:row>
      <xdr:rowOff>114578</xdr:rowOff>
    </xdr:from>
    <xdr:ext cx="649610" cy="444022"/>
    <xdr:pic>
      <xdr:nvPicPr>
        <xdr:cNvPr id="47" name="Picture 46">
          <a:extLst>
            <a:ext uri="{FF2B5EF4-FFF2-40B4-BE49-F238E27FC236}">
              <a16:creationId xmlns:a16="http://schemas.microsoft.com/office/drawing/2014/main" id="{84026A46-C025-4163-BACD-2793C89EFFB0}"/>
            </a:ext>
          </a:extLst>
        </xdr:cNvPr>
        <xdr:cNvPicPr>
          <a:picLocks noChangeAspect="1"/>
        </xdr:cNvPicPr>
      </xdr:nvPicPr>
      <xdr:blipFill>
        <a:blip xmlns:r="http://schemas.openxmlformats.org/officeDocument/2006/relationships" r:embed="rId7"/>
        <a:stretch>
          <a:fillRect/>
        </a:stretch>
      </xdr:blipFill>
      <xdr:spPr>
        <a:xfrm>
          <a:off x="506301" y="22955528"/>
          <a:ext cx="649610" cy="444022"/>
        </a:xfrm>
        <a:prstGeom prst="rect">
          <a:avLst/>
        </a:prstGeom>
      </xdr:spPr>
    </xdr:pic>
    <xdr:clientData/>
  </xdr:oneCellAnchor>
  <xdr:oneCellAnchor>
    <xdr:from>
      <xdr:col>1</xdr:col>
      <xdr:colOff>238561</xdr:colOff>
      <xdr:row>134</xdr:row>
      <xdr:rowOff>16134</xdr:rowOff>
    </xdr:from>
    <xdr:ext cx="755953" cy="514048"/>
    <xdr:pic>
      <xdr:nvPicPr>
        <xdr:cNvPr id="48" name="Picture 47">
          <a:extLst>
            <a:ext uri="{FF2B5EF4-FFF2-40B4-BE49-F238E27FC236}">
              <a16:creationId xmlns:a16="http://schemas.microsoft.com/office/drawing/2014/main" id="{C541150F-7AA8-4769-A256-07C3EF9642E4}"/>
            </a:ext>
          </a:extLst>
        </xdr:cNvPr>
        <xdr:cNvPicPr>
          <a:picLocks noChangeAspect="1"/>
        </xdr:cNvPicPr>
      </xdr:nvPicPr>
      <xdr:blipFill>
        <a:blip xmlns:r="http://schemas.openxmlformats.org/officeDocument/2006/relationships" r:embed="rId5"/>
        <a:stretch>
          <a:fillRect/>
        </a:stretch>
      </xdr:blipFill>
      <xdr:spPr>
        <a:xfrm>
          <a:off x="429061" y="24376322"/>
          <a:ext cx="755953" cy="514048"/>
        </a:xfrm>
        <a:prstGeom prst="rect">
          <a:avLst/>
        </a:prstGeom>
      </xdr:spPr>
    </xdr:pic>
    <xdr:clientData/>
  </xdr:oneCellAnchor>
  <xdr:oneCellAnchor>
    <xdr:from>
      <xdr:col>1</xdr:col>
      <xdr:colOff>166136</xdr:colOff>
      <xdr:row>152</xdr:row>
      <xdr:rowOff>133696</xdr:rowOff>
    </xdr:from>
    <xdr:ext cx="864809" cy="583595"/>
    <xdr:pic>
      <xdr:nvPicPr>
        <xdr:cNvPr id="49" name="Picture 48">
          <a:extLst>
            <a:ext uri="{FF2B5EF4-FFF2-40B4-BE49-F238E27FC236}">
              <a16:creationId xmlns:a16="http://schemas.microsoft.com/office/drawing/2014/main" id="{C76B53C2-4362-4CA5-BB3D-B15A9C059B2C}"/>
            </a:ext>
          </a:extLst>
        </xdr:cNvPr>
        <xdr:cNvPicPr>
          <a:picLocks noChangeAspect="1"/>
        </xdr:cNvPicPr>
      </xdr:nvPicPr>
      <xdr:blipFill>
        <a:blip xmlns:r="http://schemas.openxmlformats.org/officeDocument/2006/relationships" r:embed="rId8"/>
        <a:stretch>
          <a:fillRect/>
        </a:stretch>
      </xdr:blipFill>
      <xdr:spPr>
        <a:xfrm>
          <a:off x="353461" y="28041946"/>
          <a:ext cx="864809" cy="58359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298061</xdr:colOff>
      <xdr:row>18</xdr:row>
      <xdr:rowOff>0</xdr:rowOff>
    </xdr:from>
    <xdr:ext cx="674718" cy="430065"/>
    <xdr:pic>
      <xdr:nvPicPr>
        <xdr:cNvPr id="2" name="Picture 1">
          <a:extLst>
            <a:ext uri="{FF2B5EF4-FFF2-40B4-BE49-F238E27FC236}">
              <a16:creationId xmlns:a16="http://schemas.microsoft.com/office/drawing/2014/main" id="{01FF615F-7D33-4341-AAD3-B5B61D14BAC4}"/>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4" name="Picture 3">
          <a:extLst>
            <a:ext uri="{FF2B5EF4-FFF2-40B4-BE49-F238E27FC236}">
              <a16:creationId xmlns:a16="http://schemas.microsoft.com/office/drawing/2014/main" id="{01C6F46C-4D09-4DB4-9986-B9512B46691C}"/>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5" name="Picture 4">
          <a:extLst>
            <a:ext uri="{FF2B5EF4-FFF2-40B4-BE49-F238E27FC236}">
              <a16:creationId xmlns:a16="http://schemas.microsoft.com/office/drawing/2014/main" id="{0DE6A7D8-DE87-4F0C-8CBC-CECFF3502637}"/>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6" name="Picture 5">
          <a:extLst>
            <a:ext uri="{FF2B5EF4-FFF2-40B4-BE49-F238E27FC236}">
              <a16:creationId xmlns:a16="http://schemas.microsoft.com/office/drawing/2014/main" id="{40D44801-D8B1-4DF8-BA11-B6AD8A529A27}"/>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203370</xdr:colOff>
      <xdr:row>74</xdr:row>
      <xdr:rowOff>177504</xdr:rowOff>
    </xdr:from>
    <xdr:ext cx="901096" cy="599319"/>
    <xdr:pic>
      <xdr:nvPicPr>
        <xdr:cNvPr id="13" name="Picture 12">
          <a:extLst>
            <a:ext uri="{FF2B5EF4-FFF2-40B4-BE49-F238E27FC236}">
              <a16:creationId xmlns:a16="http://schemas.microsoft.com/office/drawing/2014/main" id="{1D63FC4F-4572-4049-865B-6D526BA1F724}"/>
            </a:ext>
          </a:extLst>
        </xdr:cNvPr>
        <xdr:cNvPicPr>
          <a:picLocks noChangeAspect="1"/>
        </xdr:cNvPicPr>
      </xdr:nvPicPr>
      <xdr:blipFill>
        <a:blip xmlns:r="http://schemas.openxmlformats.org/officeDocument/2006/relationships" r:embed="rId3"/>
        <a:stretch>
          <a:fillRect/>
        </a:stretch>
      </xdr:blipFill>
      <xdr:spPr>
        <a:xfrm>
          <a:off x="390695" y="13953829"/>
          <a:ext cx="901096" cy="599319"/>
        </a:xfrm>
        <a:prstGeom prst="rect">
          <a:avLst/>
        </a:prstGeom>
      </xdr:spPr>
    </xdr:pic>
    <xdr:clientData/>
  </xdr:oneCellAnchor>
  <xdr:oneCellAnchor>
    <xdr:from>
      <xdr:col>1</xdr:col>
      <xdr:colOff>298061</xdr:colOff>
      <xdr:row>18</xdr:row>
      <xdr:rowOff>0</xdr:rowOff>
    </xdr:from>
    <xdr:ext cx="674718" cy="430065"/>
    <xdr:pic>
      <xdr:nvPicPr>
        <xdr:cNvPr id="18" name="Picture 17">
          <a:extLst>
            <a:ext uri="{FF2B5EF4-FFF2-40B4-BE49-F238E27FC236}">
              <a16:creationId xmlns:a16="http://schemas.microsoft.com/office/drawing/2014/main" id="{935B843C-01BE-42C8-8E9B-29121570D3B8}"/>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295199</xdr:colOff>
      <xdr:row>21</xdr:row>
      <xdr:rowOff>76185</xdr:rowOff>
    </xdr:from>
    <xdr:ext cx="683383" cy="458409"/>
    <xdr:pic>
      <xdr:nvPicPr>
        <xdr:cNvPr id="20" name="Picture 19">
          <a:extLst>
            <a:ext uri="{FF2B5EF4-FFF2-40B4-BE49-F238E27FC236}">
              <a16:creationId xmlns:a16="http://schemas.microsoft.com/office/drawing/2014/main" id="{F8B6AC92-8407-4D0E-8870-2050A098E32D}"/>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21" name="Picture 20">
          <a:extLst>
            <a:ext uri="{FF2B5EF4-FFF2-40B4-BE49-F238E27FC236}">
              <a16:creationId xmlns:a16="http://schemas.microsoft.com/office/drawing/2014/main" id="{91365E69-F227-401C-9B98-0ACF7C77CF8B}"/>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22" name="Picture 21">
          <a:extLst>
            <a:ext uri="{FF2B5EF4-FFF2-40B4-BE49-F238E27FC236}">
              <a16:creationId xmlns:a16="http://schemas.microsoft.com/office/drawing/2014/main" id="{E1AE9B16-CB48-41B5-88D2-07E931276B66}"/>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188289</xdr:colOff>
      <xdr:row>82</xdr:row>
      <xdr:rowOff>156866</xdr:rowOff>
    </xdr:from>
    <xdr:ext cx="901096" cy="599319"/>
    <xdr:pic>
      <xdr:nvPicPr>
        <xdr:cNvPr id="29" name="Picture 28">
          <a:extLst>
            <a:ext uri="{FF2B5EF4-FFF2-40B4-BE49-F238E27FC236}">
              <a16:creationId xmlns:a16="http://schemas.microsoft.com/office/drawing/2014/main" id="{EDB74F9F-6E79-44FE-9D44-8F9CEED4AD52}"/>
            </a:ext>
          </a:extLst>
        </xdr:cNvPr>
        <xdr:cNvPicPr>
          <a:picLocks noChangeAspect="1"/>
        </xdr:cNvPicPr>
      </xdr:nvPicPr>
      <xdr:blipFill>
        <a:blip xmlns:r="http://schemas.openxmlformats.org/officeDocument/2006/relationships" r:embed="rId3"/>
        <a:stretch>
          <a:fillRect/>
        </a:stretch>
      </xdr:blipFill>
      <xdr:spPr>
        <a:xfrm>
          <a:off x="378789" y="15218272"/>
          <a:ext cx="901096" cy="599319"/>
        </a:xfrm>
        <a:prstGeom prst="rect">
          <a:avLst/>
        </a:prstGeom>
      </xdr:spPr>
    </xdr:pic>
    <xdr:clientData/>
  </xdr:oneCellAnchor>
  <xdr:oneCellAnchor>
    <xdr:from>
      <xdr:col>1</xdr:col>
      <xdr:colOff>298061</xdr:colOff>
      <xdr:row>18</xdr:row>
      <xdr:rowOff>0</xdr:rowOff>
    </xdr:from>
    <xdr:ext cx="674718" cy="430065"/>
    <xdr:pic>
      <xdr:nvPicPr>
        <xdr:cNvPr id="34" name="Picture 33">
          <a:extLst>
            <a:ext uri="{FF2B5EF4-FFF2-40B4-BE49-F238E27FC236}">
              <a16:creationId xmlns:a16="http://schemas.microsoft.com/office/drawing/2014/main" id="{3793A712-1626-4B33-AD8F-B7007B8A9911}"/>
            </a:ext>
          </a:extLst>
        </xdr:cNvPr>
        <xdr:cNvPicPr>
          <a:picLocks noChangeAspect="1"/>
        </xdr:cNvPicPr>
      </xdr:nvPicPr>
      <xdr:blipFill>
        <a:blip xmlns:r="http://schemas.openxmlformats.org/officeDocument/2006/relationships" r:embed="rId1"/>
        <a:stretch>
          <a:fillRect/>
        </a:stretch>
      </xdr:blipFill>
      <xdr:spPr>
        <a:xfrm>
          <a:off x="485386" y="3752850"/>
          <a:ext cx="674718" cy="430065"/>
        </a:xfrm>
        <a:prstGeom prst="rect">
          <a:avLst/>
        </a:prstGeom>
      </xdr:spPr>
    </xdr:pic>
    <xdr:clientData/>
  </xdr:oneCellAnchor>
  <xdr:oneCellAnchor>
    <xdr:from>
      <xdr:col>1</xdr:col>
      <xdr:colOff>123420</xdr:colOff>
      <xdr:row>52</xdr:row>
      <xdr:rowOff>155369</xdr:rowOff>
    </xdr:from>
    <xdr:ext cx="934963" cy="595089"/>
    <xdr:pic>
      <xdr:nvPicPr>
        <xdr:cNvPr id="35" name="Picture 34">
          <a:extLst>
            <a:ext uri="{FF2B5EF4-FFF2-40B4-BE49-F238E27FC236}">
              <a16:creationId xmlns:a16="http://schemas.microsoft.com/office/drawing/2014/main" id="{967DD484-E8D1-4050-AA88-2318B30028D6}"/>
            </a:ext>
          </a:extLst>
        </xdr:cNvPr>
        <xdr:cNvPicPr>
          <a:picLocks noChangeAspect="1"/>
        </xdr:cNvPicPr>
      </xdr:nvPicPr>
      <xdr:blipFill>
        <a:blip xmlns:r="http://schemas.openxmlformats.org/officeDocument/2006/relationships" r:embed="rId5"/>
        <a:stretch>
          <a:fillRect/>
        </a:stretch>
      </xdr:blipFill>
      <xdr:spPr>
        <a:xfrm>
          <a:off x="317095" y="10061369"/>
          <a:ext cx="934963" cy="595089"/>
        </a:xfrm>
        <a:prstGeom prst="rect">
          <a:avLst/>
        </a:prstGeom>
      </xdr:spPr>
    </xdr:pic>
    <xdr:clientData/>
  </xdr:oneCellAnchor>
  <xdr:oneCellAnchor>
    <xdr:from>
      <xdr:col>1</xdr:col>
      <xdr:colOff>295199</xdr:colOff>
      <xdr:row>21</xdr:row>
      <xdr:rowOff>76185</xdr:rowOff>
    </xdr:from>
    <xdr:ext cx="683383" cy="458409"/>
    <xdr:pic>
      <xdr:nvPicPr>
        <xdr:cNvPr id="36" name="Picture 35">
          <a:extLst>
            <a:ext uri="{FF2B5EF4-FFF2-40B4-BE49-F238E27FC236}">
              <a16:creationId xmlns:a16="http://schemas.microsoft.com/office/drawing/2014/main" id="{344B5701-264C-45C8-BCCB-344048DFFB32}"/>
            </a:ext>
          </a:extLst>
        </xdr:cNvPr>
        <xdr:cNvPicPr>
          <a:picLocks noChangeAspect="1"/>
        </xdr:cNvPicPr>
      </xdr:nvPicPr>
      <xdr:blipFill>
        <a:blip xmlns:r="http://schemas.openxmlformats.org/officeDocument/2006/relationships" r:embed="rId2"/>
        <a:stretch>
          <a:fillRect/>
        </a:stretch>
      </xdr:blipFill>
      <xdr:spPr>
        <a:xfrm>
          <a:off x="488874" y="4371960"/>
          <a:ext cx="683383" cy="458409"/>
        </a:xfrm>
        <a:prstGeom prst="rect">
          <a:avLst/>
        </a:prstGeom>
      </xdr:spPr>
    </xdr:pic>
    <xdr:clientData/>
  </xdr:oneCellAnchor>
  <xdr:oneCellAnchor>
    <xdr:from>
      <xdr:col>1</xdr:col>
      <xdr:colOff>193068</xdr:colOff>
      <xdr:row>25</xdr:row>
      <xdr:rowOff>9355</xdr:rowOff>
    </xdr:from>
    <xdr:ext cx="901096" cy="599319"/>
    <xdr:pic>
      <xdr:nvPicPr>
        <xdr:cNvPr id="37" name="Picture 36">
          <a:extLst>
            <a:ext uri="{FF2B5EF4-FFF2-40B4-BE49-F238E27FC236}">
              <a16:creationId xmlns:a16="http://schemas.microsoft.com/office/drawing/2014/main" id="{98E415F6-D9A7-4ABD-A8C8-84FE3A9B15B2}"/>
            </a:ext>
          </a:extLst>
        </xdr:cNvPr>
        <xdr:cNvPicPr>
          <a:picLocks noChangeAspect="1"/>
        </xdr:cNvPicPr>
      </xdr:nvPicPr>
      <xdr:blipFill>
        <a:blip xmlns:r="http://schemas.openxmlformats.org/officeDocument/2006/relationships" r:embed="rId3"/>
        <a:stretch>
          <a:fillRect/>
        </a:stretch>
      </xdr:blipFill>
      <xdr:spPr>
        <a:xfrm>
          <a:off x="383568" y="5032205"/>
          <a:ext cx="901096" cy="599319"/>
        </a:xfrm>
        <a:prstGeom prst="rect">
          <a:avLst/>
        </a:prstGeom>
      </xdr:spPr>
    </xdr:pic>
    <xdr:clientData/>
  </xdr:oneCellAnchor>
  <xdr:oneCellAnchor>
    <xdr:from>
      <xdr:col>1</xdr:col>
      <xdr:colOff>353840</xdr:colOff>
      <xdr:row>31</xdr:row>
      <xdr:rowOff>50187</xdr:rowOff>
    </xdr:from>
    <xdr:ext cx="610810" cy="417286"/>
    <xdr:pic>
      <xdr:nvPicPr>
        <xdr:cNvPr id="38" name="Picture 37">
          <a:extLst>
            <a:ext uri="{FF2B5EF4-FFF2-40B4-BE49-F238E27FC236}">
              <a16:creationId xmlns:a16="http://schemas.microsoft.com/office/drawing/2014/main" id="{4703ECE2-7BD8-4D79-8A70-5F685498C3AB}"/>
            </a:ext>
          </a:extLst>
        </xdr:cNvPr>
        <xdr:cNvPicPr>
          <a:picLocks noChangeAspect="1"/>
        </xdr:cNvPicPr>
      </xdr:nvPicPr>
      <xdr:blipFill>
        <a:blip xmlns:r="http://schemas.openxmlformats.org/officeDocument/2006/relationships" r:embed="rId4"/>
        <a:stretch>
          <a:fillRect/>
        </a:stretch>
      </xdr:blipFill>
      <xdr:spPr>
        <a:xfrm>
          <a:off x="541165" y="6152537"/>
          <a:ext cx="610810" cy="417286"/>
        </a:xfrm>
        <a:prstGeom prst="rect">
          <a:avLst/>
        </a:prstGeom>
      </xdr:spPr>
    </xdr:pic>
    <xdr:clientData/>
  </xdr:oneCellAnchor>
  <xdr:oneCellAnchor>
    <xdr:from>
      <xdr:col>1</xdr:col>
      <xdr:colOff>275862</xdr:colOff>
      <xdr:row>36</xdr:row>
      <xdr:rowOff>140772</xdr:rowOff>
    </xdr:from>
    <xdr:ext cx="649610" cy="444022"/>
    <xdr:pic>
      <xdr:nvPicPr>
        <xdr:cNvPr id="39" name="Picture 38">
          <a:extLst>
            <a:ext uri="{FF2B5EF4-FFF2-40B4-BE49-F238E27FC236}">
              <a16:creationId xmlns:a16="http://schemas.microsoft.com/office/drawing/2014/main" id="{19F9B528-F69F-4718-AB5A-B9D511CF95AC}"/>
            </a:ext>
          </a:extLst>
        </xdr:cNvPr>
        <xdr:cNvPicPr>
          <a:picLocks noChangeAspect="1"/>
        </xdr:cNvPicPr>
      </xdr:nvPicPr>
      <xdr:blipFill>
        <a:blip xmlns:r="http://schemas.openxmlformats.org/officeDocument/2006/relationships" r:embed="rId6"/>
        <a:stretch>
          <a:fillRect/>
        </a:stretch>
      </xdr:blipFill>
      <xdr:spPr>
        <a:xfrm>
          <a:off x="469537" y="7154347"/>
          <a:ext cx="649610" cy="444022"/>
        </a:xfrm>
        <a:prstGeom prst="rect">
          <a:avLst/>
        </a:prstGeom>
      </xdr:spPr>
    </xdr:pic>
    <xdr:clientData/>
  </xdr:oneCellAnchor>
  <xdr:oneCellAnchor>
    <xdr:from>
      <xdr:col>1</xdr:col>
      <xdr:colOff>238579</xdr:colOff>
      <xdr:row>40</xdr:row>
      <xdr:rowOff>119062</xdr:rowOff>
    </xdr:from>
    <xdr:ext cx="755953" cy="514048"/>
    <xdr:pic>
      <xdr:nvPicPr>
        <xdr:cNvPr id="40" name="Picture 39">
          <a:extLst>
            <a:ext uri="{FF2B5EF4-FFF2-40B4-BE49-F238E27FC236}">
              <a16:creationId xmlns:a16="http://schemas.microsoft.com/office/drawing/2014/main" id="{2156C8DF-9675-4431-BBC1-BEC78E77C9E2}"/>
            </a:ext>
          </a:extLst>
        </xdr:cNvPr>
        <xdr:cNvPicPr>
          <a:picLocks noChangeAspect="1"/>
        </xdr:cNvPicPr>
      </xdr:nvPicPr>
      <xdr:blipFill>
        <a:blip xmlns:r="http://schemas.openxmlformats.org/officeDocument/2006/relationships" r:embed="rId7"/>
        <a:stretch>
          <a:fillRect/>
        </a:stretch>
      </xdr:blipFill>
      <xdr:spPr>
        <a:xfrm>
          <a:off x="425904" y="7856537"/>
          <a:ext cx="755953" cy="514048"/>
        </a:xfrm>
        <a:prstGeom prst="rect">
          <a:avLst/>
        </a:prstGeom>
      </xdr:spPr>
    </xdr:pic>
    <xdr:clientData/>
  </xdr:oneCellAnchor>
  <xdr:oneCellAnchor>
    <xdr:from>
      <xdr:col>1</xdr:col>
      <xdr:colOff>252147</xdr:colOff>
      <xdr:row>46</xdr:row>
      <xdr:rowOff>102933</xdr:rowOff>
    </xdr:from>
    <xdr:ext cx="864809" cy="583595"/>
    <xdr:pic>
      <xdr:nvPicPr>
        <xdr:cNvPr id="41" name="Picture 40">
          <a:extLst>
            <a:ext uri="{FF2B5EF4-FFF2-40B4-BE49-F238E27FC236}">
              <a16:creationId xmlns:a16="http://schemas.microsoft.com/office/drawing/2014/main" id="{91E75656-F4D6-4D03-A4C1-DAF78BD926BB}"/>
            </a:ext>
          </a:extLst>
        </xdr:cNvPr>
        <xdr:cNvPicPr>
          <a:picLocks noChangeAspect="1"/>
        </xdr:cNvPicPr>
      </xdr:nvPicPr>
      <xdr:blipFill>
        <a:blip xmlns:r="http://schemas.openxmlformats.org/officeDocument/2006/relationships" r:embed="rId8"/>
        <a:stretch>
          <a:fillRect/>
        </a:stretch>
      </xdr:blipFill>
      <xdr:spPr>
        <a:xfrm>
          <a:off x="445822" y="8926258"/>
          <a:ext cx="864809" cy="583595"/>
        </a:xfrm>
        <a:prstGeom prst="rect">
          <a:avLst/>
        </a:prstGeom>
      </xdr:spPr>
    </xdr:pic>
    <xdr:clientData/>
  </xdr:oneCellAnchor>
  <xdr:oneCellAnchor>
    <xdr:from>
      <xdr:col>1</xdr:col>
      <xdr:colOff>338642</xdr:colOff>
      <xdr:row>63</xdr:row>
      <xdr:rowOff>32572</xdr:rowOff>
    </xdr:from>
    <xdr:ext cx="674718" cy="430065"/>
    <xdr:pic>
      <xdr:nvPicPr>
        <xdr:cNvPr id="42" name="Picture 41">
          <a:extLst>
            <a:ext uri="{FF2B5EF4-FFF2-40B4-BE49-F238E27FC236}">
              <a16:creationId xmlns:a16="http://schemas.microsoft.com/office/drawing/2014/main" id="{ED32E844-D2DC-46D4-8810-A52DC1E06779}"/>
            </a:ext>
          </a:extLst>
        </xdr:cNvPr>
        <xdr:cNvPicPr>
          <a:picLocks noChangeAspect="1"/>
        </xdr:cNvPicPr>
      </xdr:nvPicPr>
      <xdr:blipFill>
        <a:blip xmlns:r="http://schemas.openxmlformats.org/officeDocument/2006/relationships" r:embed="rId1"/>
        <a:stretch>
          <a:fillRect/>
        </a:stretch>
      </xdr:blipFill>
      <xdr:spPr>
        <a:xfrm>
          <a:off x="525967" y="11821347"/>
          <a:ext cx="674718" cy="430065"/>
        </a:xfrm>
        <a:prstGeom prst="rect">
          <a:avLst/>
        </a:prstGeom>
      </xdr:spPr>
    </xdr:pic>
    <xdr:clientData/>
  </xdr:oneCellAnchor>
  <xdr:oneCellAnchor>
    <xdr:from>
      <xdr:col>1</xdr:col>
      <xdr:colOff>111870</xdr:colOff>
      <xdr:row>179</xdr:row>
      <xdr:rowOff>157348</xdr:rowOff>
    </xdr:from>
    <xdr:ext cx="934963" cy="595089"/>
    <xdr:pic>
      <xdr:nvPicPr>
        <xdr:cNvPr id="43" name="Picture 42">
          <a:extLst>
            <a:ext uri="{FF2B5EF4-FFF2-40B4-BE49-F238E27FC236}">
              <a16:creationId xmlns:a16="http://schemas.microsoft.com/office/drawing/2014/main" id="{AFAC1DD4-01F5-4DB3-BAA3-DEB831E8DA35}"/>
            </a:ext>
          </a:extLst>
        </xdr:cNvPr>
        <xdr:cNvPicPr>
          <a:picLocks noChangeAspect="1"/>
        </xdr:cNvPicPr>
      </xdr:nvPicPr>
      <xdr:blipFill>
        <a:blip xmlns:r="http://schemas.openxmlformats.org/officeDocument/2006/relationships" r:embed="rId5"/>
        <a:stretch>
          <a:fillRect/>
        </a:stretch>
      </xdr:blipFill>
      <xdr:spPr>
        <a:xfrm>
          <a:off x="302370" y="32955098"/>
          <a:ext cx="934963" cy="595089"/>
        </a:xfrm>
        <a:prstGeom prst="rect">
          <a:avLst/>
        </a:prstGeom>
      </xdr:spPr>
    </xdr:pic>
    <xdr:clientData/>
  </xdr:oneCellAnchor>
  <xdr:oneCellAnchor>
    <xdr:from>
      <xdr:col>1</xdr:col>
      <xdr:colOff>339028</xdr:colOff>
      <xdr:row>74</xdr:row>
      <xdr:rowOff>32468</xdr:rowOff>
    </xdr:from>
    <xdr:ext cx="683383" cy="458409"/>
    <xdr:pic>
      <xdr:nvPicPr>
        <xdr:cNvPr id="44" name="Picture 43">
          <a:extLst>
            <a:ext uri="{FF2B5EF4-FFF2-40B4-BE49-F238E27FC236}">
              <a16:creationId xmlns:a16="http://schemas.microsoft.com/office/drawing/2014/main" id="{30E5DB4B-CBE7-4AC2-A96D-67AD0B0BFD5C}"/>
            </a:ext>
          </a:extLst>
        </xdr:cNvPr>
        <xdr:cNvPicPr>
          <a:picLocks noChangeAspect="1"/>
        </xdr:cNvPicPr>
      </xdr:nvPicPr>
      <xdr:blipFill>
        <a:blip xmlns:r="http://schemas.openxmlformats.org/officeDocument/2006/relationships" r:embed="rId2"/>
        <a:stretch>
          <a:fillRect/>
        </a:stretch>
      </xdr:blipFill>
      <xdr:spPr>
        <a:xfrm>
          <a:off x="526353" y="13811968"/>
          <a:ext cx="683383" cy="458409"/>
        </a:xfrm>
        <a:prstGeom prst="rect">
          <a:avLst/>
        </a:prstGeom>
      </xdr:spPr>
    </xdr:pic>
    <xdr:clientData/>
  </xdr:oneCellAnchor>
  <xdr:oneCellAnchor>
    <xdr:from>
      <xdr:col>1</xdr:col>
      <xdr:colOff>369097</xdr:colOff>
      <xdr:row>114</xdr:row>
      <xdr:rowOff>159585</xdr:rowOff>
    </xdr:from>
    <xdr:ext cx="610810" cy="417286"/>
    <xdr:pic>
      <xdr:nvPicPr>
        <xdr:cNvPr id="46" name="Picture 45">
          <a:extLst>
            <a:ext uri="{FF2B5EF4-FFF2-40B4-BE49-F238E27FC236}">
              <a16:creationId xmlns:a16="http://schemas.microsoft.com/office/drawing/2014/main" id="{E33D99D1-524C-4AD7-8CE6-8764B68010CE}"/>
            </a:ext>
          </a:extLst>
        </xdr:cNvPr>
        <xdr:cNvPicPr>
          <a:picLocks noChangeAspect="1"/>
        </xdr:cNvPicPr>
      </xdr:nvPicPr>
      <xdr:blipFill>
        <a:blip xmlns:r="http://schemas.openxmlformats.org/officeDocument/2006/relationships" r:embed="rId4"/>
        <a:stretch>
          <a:fillRect/>
        </a:stretch>
      </xdr:blipFill>
      <xdr:spPr>
        <a:xfrm>
          <a:off x="562772" y="21193960"/>
          <a:ext cx="610810" cy="417286"/>
        </a:xfrm>
        <a:prstGeom prst="rect">
          <a:avLst/>
        </a:prstGeom>
      </xdr:spPr>
    </xdr:pic>
    <xdr:clientData/>
  </xdr:oneCellAnchor>
  <xdr:oneCellAnchor>
    <xdr:from>
      <xdr:col>1</xdr:col>
      <xdr:colOff>318976</xdr:colOff>
      <xdr:row>124</xdr:row>
      <xdr:rowOff>114578</xdr:rowOff>
    </xdr:from>
    <xdr:ext cx="649610" cy="444022"/>
    <xdr:pic>
      <xdr:nvPicPr>
        <xdr:cNvPr id="47" name="Picture 46">
          <a:extLst>
            <a:ext uri="{FF2B5EF4-FFF2-40B4-BE49-F238E27FC236}">
              <a16:creationId xmlns:a16="http://schemas.microsoft.com/office/drawing/2014/main" id="{B3820829-C5AC-4580-9FF3-659A218EC173}"/>
            </a:ext>
          </a:extLst>
        </xdr:cNvPr>
        <xdr:cNvPicPr>
          <a:picLocks noChangeAspect="1"/>
        </xdr:cNvPicPr>
      </xdr:nvPicPr>
      <xdr:blipFill>
        <a:blip xmlns:r="http://schemas.openxmlformats.org/officeDocument/2006/relationships" r:embed="rId6"/>
        <a:stretch>
          <a:fillRect/>
        </a:stretch>
      </xdr:blipFill>
      <xdr:spPr>
        <a:xfrm>
          <a:off x="506301" y="22955528"/>
          <a:ext cx="649610" cy="444022"/>
        </a:xfrm>
        <a:prstGeom prst="rect">
          <a:avLst/>
        </a:prstGeom>
      </xdr:spPr>
    </xdr:pic>
    <xdr:clientData/>
  </xdr:oneCellAnchor>
  <xdr:oneCellAnchor>
    <xdr:from>
      <xdr:col>1</xdr:col>
      <xdr:colOff>306824</xdr:colOff>
      <xdr:row>133</xdr:row>
      <xdr:rowOff>39946</xdr:rowOff>
    </xdr:from>
    <xdr:ext cx="755953" cy="514048"/>
    <xdr:pic>
      <xdr:nvPicPr>
        <xdr:cNvPr id="48" name="Picture 47">
          <a:extLst>
            <a:ext uri="{FF2B5EF4-FFF2-40B4-BE49-F238E27FC236}">
              <a16:creationId xmlns:a16="http://schemas.microsoft.com/office/drawing/2014/main" id="{64034FC3-CAA1-4692-8419-3045DB335A32}"/>
            </a:ext>
          </a:extLst>
        </xdr:cNvPr>
        <xdr:cNvPicPr>
          <a:picLocks noChangeAspect="1"/>
        </xdr:cNvPicPr>
      </xdr:nvPicPr>
      <xdr:blipFill>
        <a:blip xmlns:r="http://schemas.openxmlformats.org/officeDocument/2006/relationships" r:embed="rId7"/>
        <a:stretch>
          <a:fillRect/>
        </a:stretch>
      </xdr:blipFill>
      <xdr:spPr>
        <a:xfrm>
          <a:off x="497324" y="24221540"/>
          <a:ext cx="755953" cy="514048"/>
        </a:xfrm>
        <a:prstGeom prst="rect">
          <a:avLst/>
        </a:prstGeom>
      </xdr:spPr>
    </xdr:pic>
    <xdr:clientData/>
  </xdr:oneCellAnchor>
  <xdr:oneCellAnchor>
    <xdr:from>
      <xdr:col>1</xdr:col>
      <xdr:colOff>166136</xdr:colOff>
      <xdr:row>152</xdr:row>
      <xdr:rowOff>133696</xdr:rowOff>
    </xdr:from>
    <xdr:ext cx="864809" cy="583595"/>
    <xdr:pic>
      <xdr:nvPicPr>
        <xdr:cNvPr id="49" name="Picture 48">
          <a:extLst>
            <a:ext uri="{FF2B5EF4-FFF2-40B4-BE49-F238E27FC236}">
              <a16:creationId xmlns:a16="http://schemas.microsoft.com/office/drawing/2014/main" id="{BC2C5955-1CFE-40AA-A743-02533698E1F0}"/>
            </a:ext>
          </a:extLst>
        </xdr:cNvPr>
        <xdr:cNvPicPr>
          <a:picLocks noChangeAspect="1"/>
        </xdr:cNvPicPr>
      </xdr:nvPicPr>
      <xdr:blipFill>
        <a:blip xmlns:r="http://schemas.openxmlformats.org/officeDocument/2006/relationships" r:embed="rId8"/>
        <a:stretch>
          <a:fillRect/>
        </a:stretch>
      </xdr:blipFill>
      <xdr:spPr>
        <a:xfrm>
          <a:off x="353461" y="28041946"/>
          <a:ext cx="864809" cy="58359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resb.com/contac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9AF6-7FBD-430F-AA4C-7A82F81AD245}">
  <dimension ref="A1:A48"/>
  <sheetViews>
    <sheetView workbookViewId="0">
      <selection activeCell="A17" sqref="A17"/>
    </sheetView>
  </sheetViews>
  <sheetFormatPr defaultRowHeight="14.5" x14ac:dyDescent="0.35"/>
  <cols>
    <col min="1" max="1" width="255.26953125" customWidth="1"/>
  </cols>
  <sheetData>
    <row r="1" spans="1:1" ht="78.5" customHeight="1" x14ac:dyDescent="0.35">
      <c r="A1" s="83" t="s">
        <v>266</v>
      </c>
    </row>
    <row r="2" spans="1:1" x14ac:dyDescent="0.35">
      <c r="A2" s="76"/>
    </row>
    <row r="3" spans="1:1" x14ac:dyDescent="0.35">
      <c r="A3" s="80" t="s">
        <v>239</v>
      </c>
    </row>
    <row r="4" spans="1:1" x14ac:dyDescent="0.35">
      <c r="A4" s="77" t="s">
        <v>240</v>
      </c>
    </row>
    <row r="5" spans="1:1" x14ac:dyDescent="0.35">
      <c r="A5" s="86" t="s">
        <v>241</v>
      </c>
    </row>
    <row r="6" spans="1:1" x14ac:dyDescent="0.35">
      <c r="A6" s="77" t="s">
        <v>242</v>
      </c>
    </row>
    <row r="7" spans="1:1" x14ac:dyDescent="0.35">
      <c r="A7" s="88" t="s">
        <v>243</v>
      </c>
    </row>
    <row r="8" spans="1:1" x14ac:dyDescent="0.35">
      <c r="A8" s="76" t="s">
        <v>244</v>
      </c>
    </row>
    <row r="9" spans="1:1" x14ac:dyDescent="0.35">
      <c r="A9" s="74" t="s">
        <v>267</v>
      </c>
    </row>
    <row r="10" spans="1:1" x14ac:dyDescent="0.35">
      <c r="A10" s="73"/>
    </row>
    <row r="11" spans="1:1" x14ac:dyDescent="0.35">
      <c r="A11" s="80" t="s">
        <v>245</v>
      </c>
    </row>
    <row r="12" spans="1:1" x14ac:dyDescent="0.35">
      <c r="A12" s="89" t="s">
        <v>246</v>
      </c>
    </row>
    <row r="13" spans="1:1" x14ac:dyDescent="0.35">
      <c r="A13" s="89" t="s">
        <v>247</v>
      </c>
    </row>
    <row r="14" spans="1:1" x14ac:dyDescent="0.35">
      <c r="A14" s="85" t="s">
        <v>248</v>
      </c>
    </row>
    <row r="15" spans="1:1" x14ac:dyDescent="0.35">
      <c r="A15" s="81"/>
    </row>
    <row r="16" spans="1:1" x14ac:dyDescent="0.35">
      <c r="A16" s="85" t="s">
        <v>249</v>
      </c>
    </row>
    <row r="17" spans="1:1" x14ac:dyDescent="0.35">
      <c r="A17" s="81" t="s">
        <v>268</v>
      </c>
    </row>
    <row r="18" spans="1:1" x14ac:dyDescent="0.35">
      <c r="A18" s="81"/>
    </row>
    <row r="19" spans="1:1" x14ac:dyDescent="0.35">
      <c r="A19" s="87" t="s">
        <v>250</v>
      </c>
    </row>
    <row r="20" spans="1:1" x14ac:dyDescent="0.35">
      <c r="A20" s="87" t="s">
        <v>251</v>
      </c>
    </row>
    <row r="21" spans="1:1" x14ac:dyDescent="0.35">
      <c r="A21" s="87" t="s">
        <v>252</v>
      </c>
    </row>
    <row r="22" spans="1:1" x14ac:dyDescent="0.35">
      <c r="A22" s="87" t="s">
        <v>253</v>
      </c>
    </row>
    <row r="23" spans="1:1" x14ac:dyDescent="0.35">
      <c r="A23" s="87" t="s">
        <v>254</v>
      </c>
    </row>
    <row r="24" spans="1:1" x14ac:dyDescent="0.35">
      <c r="A24" s="85" t="s">
        <v>255</v>
      </c>
    </row>
    <row r="25" spans="1:1" x14ac:dyDescent="0.35">
      <c r="A25" s="85" t="s">
        <v>271</v>
      </c>
    </row>
    <row r="26" spans="1:1" x14ac:dyDescent="0.35">
      <c r="A26" s="81"/>
    </row>
    <row r="27" spans="1:1" x14ac:dyDescent="0.35">
      <c r="A27" s="81"/>
    </row>
    <row r="28" spans="1:1" x14ac:dyDescent="0.35">
      <c r="A28" s="81" t="s">
        <v>256</v>
      </c>
    </row>
    <row r="29" spans="1:1" x14ac:dyDescent="0.35">
      <c r="A29" s="81" t="s">
        <v>257</v>
      </c>
    </row>
    <row r="30" spans="1:1" x14ac:dyDescent="0.35">
      <c r="A30" s="81" t="s">
        <v>270</v>
      </c>
    </row>
    <row r="31" spans="1:1" x14ac:dyDescent="0.35">
      <c r="A31" s="82"/>
    </row>
    <row r="32" spans="1:1" x14ac:dyDescent="0.35">
      <c r="A32" s="87" t="s">
        <v>258</v>
      </c>
    </row>
    <row r="33" spans="1:1" x14ac:dyDescent="0.35">
      <c r="A33" s="81" t="s">
        <v>259</v>
      </c>
    </row>
    <row r="34" spans="1:1" x14ac:dyDescent="0.35">
      <c r="A34" s="87" t="s">
        <v>260</v>
      </c>
    </row>
    <row r="35" spans="1:1" x14ac:dyDescent="0.35">
      <c r="A35" s="85" t="s">
        <v>269</v>
      </c>
    </row>
    <row r="36" spans="1:1" x14ac:dyDescent="0.35">
      <c r="A36" s="84"/>
    </row>
    <row r="37" spans="1:1" x14ac:dyDescent="0.35">
      <c r="A37" s="81"/>
    </row>
    <row r="38" spans="1:1" x14ac:dyDescent="0.35">
      <c r="A38" s="80" t="s">
        <v>261</v>
      </c>
    </row>
    <row r="39" spans="1:1" x14ac:dyDescent="0.35">
      <c r="A39" s="77" t="s">
        <v>262</v>
      </c>
    </row>
    <row r="40" spans="1:1" x14ac:dyDescent="0.35">
      <c r="A40" s="79" t="s">
        <v>263</v>
      </c>
    </row>
    <row r="41" spans="1:1" x14ac:dyDescent="0.35">
      <c r="A41" s="78" t="s">
        <v>264</v>
      </c>
    </row>
    <row r="42" spans="1:1" x14ac:dyDescent="0.35">
      <c r="A42" s="78" t="s">
        <v>265</v>
      </c>
    </row>
    <row r="43" spans="1:1" x14ac:dyDescent="0.35">
      <c r="A43" s="78"/>
    </row>
    <row r="44" spans="1:1" x14ac:dyDescent="0.35">
      <c r="A44" s="76"/>
    </row>
    <row r="45" spans="1:1" x14ac:dyDescent="0.35">
      <c r="A45" s="76"/>
    </row>
    <row r="46" spans="1:1" x14ac:dyDescent="0.35">
      <c r="A46" s="75"/>
    </row>
    <row r="47" spans="1:1" x14ac:dyDescent="0.35">
      <c r="A47" s="73"/>
    </row>
    <row r="48" spans="1:1" x14ac:dyDescent="0.35">
      <c r="A48" s="73"/>
    </row>
  </sheetData>
  <hyperlinks>
    <hyperlink ref="A40" r:id="rId1" display="4. Go to www.gresb.com/contact/" xr:uid="{10C383E5-96D1-4B6F-9935-C2597D0044D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339D8-8125-4F1F-9B8E-93A47E56057E}">
  <dimension ref="A1:BP297"/>
  <sheetViews>
    <sheetView zoomScale="80" zoomScaleNormal="80" workbookViewId="0">
      <selection activeCell="G24" sqref="G24"/>
    </sheetView>
  </sheetViews>
  <sheetFormatPr defaultColWidth="11.54296875" defaultRowHeight="14.5" outlineLevelCol="1" x14ac:dyDescent="0.35"/>
  <cols>
    <col min="1" max="1" width="2.7265625" style="1" customWidth="1"/>
    <col min="2" max="2" width="5.54296875" customWidth="1"/>
    <col min="3" max="3" width="7.54296875" style="101" customWidth="1"/>
    <col min="4" max="4" width="110.7265625" style="1" bestFit="1" customWidth="1"/>
    <col min="5" max="5" width="11.54296875" style="1"/>
    <col min="6" max="6" width="1.26953125" style="1" customWidth="1"/>
    <col min="7" max="7" width="9.26953125" style="1" customWidth="1"/>
    <col min="8" max="8" width="8.81640625" style="1" customWidth="1"/>
    <col min="9" max="10" width="9.453125" style="1" customWidth="1"/>
    <col min="11" max="11" width="11.1796875" style="1" customWidth="1"/>
    <col min="12" max="12" width="1.54296875" style="1" customWidth="1"/>
    <col min="13" max="13" width="13.1796875" style="2" bestFit="1" customWidth="1"/>
    <col min="14" max="15" width="8.81640625" style="2" customWidth="1"/>
    <col min="16" max="16" width="13.81640625" style="2" customWidth="1"/>
    <col min="17" max="17" width="11.453125" style="2" customWidth="1"/>
    <col min="18" max="18" width="11.1796875" style="2" customWidth="1"/>
    <col min="19" max="19" width="8.81640625" style="2" customWidth="1"/>
    <col min="20" max="20" width="11.1796875" style="2" customWidth="1"/>
    <col min="21" max="21" width="12.1796875" style="2" customWidth="1" outlineLevel="1"/>
    <col min="22" max="22" width="8.7265625" style="2" customWidth="1" outlineLevel="1"/>
    <col min="23" max="23" width="10.453125" style="2" customWidth="1" outlineLevel="1"/>
    <col min="24" max="24" width="1.1796875" style="2" customWidth="1"/>
    <col min="25" max="47" width="11.54296875" style="1"/>
    <col min="48" max="48" width="14.453125" style="1" customWidth="1"/>
    <col min="49" max="65" width="11.54296875" style="1"/>
    <col min="66" max="66" width="26.81640625" style="1" customWidth="1"/>
    <col min="67" max="16384" width="11.54296875" style="1"/>
  </cols>
  <sheetData>
    <row r="1" spans="1:68" ht="22.4" customHeight="1" x14ac:dyDescent="0.35">
      <c r="B1" s="1"/>
      <c r="C1" s="94"/>
    </row>
    <row r="2" spans="1:68" ht="15" thickBot="1" x14ac:dyDescent="0.4">
      <c r="B2" s="1"/>
      <c r="C2" s="93"/>
    </row>
    <row r="3" spans="1:68" ht="21" customHeight="1" thickBot="1" x14ac:dyDescent="0.4">
      <c r="B3" s="1"/>
      <c r="C3" s="97"/>
      <c r="D3" s="3" t="s">
        <v>188</v>
      </c>
      <c r="E3" s="4"/>
      <c r="F3" s="5"/>
      <c r="G3" s="337"/>
      <c r="H3" s="337"/>
      <c r="I3" s="337"/>
      <c r="J3" s="337"/>
      <c r="K3" s="6"/>
      <c r="L3" s="5"/>
      <c r="M3" s="338"/>
      <c r="N3" s="338"/>
      <c r="O3" s="338"/>
      <c r="P3" s="338"/>
      <c r="Q3" s="338"/>
      <c r="R3" s="338"/>
      <c r="S3" s="338"/>
      <c r="T3" s="338"/>
      <c r="U3" s="338"/>
      <c r="V3" s="338"/>
      <c r="W3" s="338"/>
      <c r="X3" s="7"/>
      <c r="Y3" s="8"/>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43"/>
    </row>
    <row r="4" spans="1:68" ht="21" customHeight="1" x14ac:dyDescent="0.35">
      <c r="B4" s="1"/>
      <c r="C4" s="98"/>
      <c r="D4" s="10" t="s">
        <v>189</v>
      </c>
      <c r="E4" s="11" t="s">
        <v>190</v>
      </c>
      <c r="F4" s="44"/>
      <c r="G4" s="339" t="s">
        <v>208</v>
      </c>
      <c r="H4" s="340"/>
      <c r="I4" s="340"/>
      <c r="J4" s="340"/>
      <c r="K4" s="341"/>
      <c r="L4" s="45"/>
      <c r="M4" s="342" t="s">
        <v>191</v>
      </c>
      <c r="N4" s="338"/>
      <c r="O4" s="338"/>
      <c r="P4" s="338"/>
      <c r="Q4" s="338"/>
      <c r="R4" s="338"/>
      <c r="S4" s="338"/>
      <c r="T4" s="338"/>
      <c r="U4" s="338"/>
      <c r="V4" s="338"/>
      <c r="W4" s="343"/>
      <c r="X4" s="46"/>
      <c r="Y4" s="92" t="s">
        <v>273</v>
      </c>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43"/>
    </row>
    <row r="5" spans="1:68" ht="39.65" customHeight="1" thickBot="1" x14ac:dyDescent="0.4">
      <c r="B5" s="1"/>
      <c r="C5" s="98"/>
      <c r="D5" s="12">
        <v>2022</v>
      </c>
      <c r="E5" s="47"/>
      <c r="F5" s="48"/>
      <c r="G5" s="53" t="s">
        <v>0</v>
      </c>
      <c r="H5" s="54" t="s">
        <v>1</v>
      </c>
      <c r="I5" s="54" t="s">
        <v>2</v>
      </c>
      <c r="J5" s="52" t="s">
        <v>3</v>
      </c>
      <c r="K5" s="49" t="s">
        <v>4</v>
      </c>
      <c r="L5" s="48"/>
      <c r="M5" s="55" t="s">
        <v>8</v>
      </c>
      <c r="N5" s="52" t="s">
        <v>9</v>
      </c>
      <c r="O5" s="52" t="s">
        <v>10</v>
      </c>
      <c r="P5" s="52" t="s">
        <v>11</v>
      </c>
      <c r="Q5" s="52" t="s">
        <v>12</v>
      </c>
      <c r="R5" s="52" t="s">
        <v>13</v>
      </c>
      <c r="S5" s="52" t="s">
        <v>14</v>
      </c>
      <c r="T5" s="52" t="s">
        <v>15</v>
      </c>
      <c r="U5" s="52" t="s">
        <v>16</v>
      </c>
      <c r="V5" s="52" t="s">
        <v>17</v>
      </c>
      <c r="W5" s="49" t="s">
        <v>18</v>
      </c>
      <c r="X5" s="50"/>
      <c r="Y5" s="56" t="s">
        <v>19</v>
      </c>
      <c r="Z5" s="57" t="s">
        <v>20</v>
      </c>
      <c r="AA5" s="57" t="s">
        <v>21</v>
      </c>
      <c r="AB5" s="57" t="s">
        <v>22</v>
      </c>
      <c r="AC5" s="57" t="s">
        <v>23</v>
      </c>
      <c r="AD5" s="57" t="s">
        <v>24</v>
      </c>
      <c r="AE5" s="57" t="s">
        <v>25</v>
      </c>
      <c r="AF5" s="57" t="s">
        <v>26</v>
      </c>
      <c r="AG5" s="57" t="s">
        <v>27</v>
      </c>
      <c r="AH5" s="57" t="s">
        <v>28</v>
      </c>
      <c r="AI5" s="57" t="s">
        <v>29</v>
      </c>
      <c r="AJ5" s="57" t="s">
        <v>30</v>
      </c>
      <c r="AK5" s="57" t="s">
        <v>31</v>
      </c>
      <c r="AL5" s="57" t="s">
        <v>32</v>
      </c>
      <c r="AM5" s="57" t="s">
        <v>33</v>
      </c>
      <c r="AN5" s="57" t="s">
        <v>34</v>
      </c>
      <c r="AO5" s="57" t="s">
        <v>35</v>
      </c>
      <c r="AP5" s="57" t="s">
        <v>36</v>
      </c>
      <c r="AQ5" s="57" t="s">
        <v>37</v>
      </c>
      <c r="AR5" s="57" t="s">
        <v>38</v>
      </c>
      <c r="AS5" s="57" t="s">
        <v>39</v>
      </c>
      <c r="AT5" s="57" t="s">
        <v>40</v>
      </c>
      <c r="AU5" s="57" t="s">
        <v>41</v>
      </c>
      <c r="AV5" s="57" t="s">
        <v>42</v>
      </c>
      <c r="AW5" s="57" t="s">
        <v>43</v>
      </c>
      <c r="AX5" s="57" t="s">
        <v>44</v>
      </c>
      <c r="AY5" s="57" t="s">
        <v>45</v>
      </c>
      <c r="AZ5" s="57" t="s">
        <v>46</v>
      </c>
      <c r="BA5" s="57" t="s">
        <v>47</v>
      </c>
      <c r="BB5" s="57" t="s">
        <v>48</v>
      </c>
      <c r="BC5" s="57" t="s">
        <v>49</v>
      </c>
      <c r="BD5" s="57" t="s">
        <v>50</v>
      </c>
      <c r="BE5" s="57" t="s">
        <v>51</v>
      </c>
      <c r="BF5" s="57" t="s">
        <v>52</v>
      </c>
      <c r="BG5" s="57" t="s">
        <v>53</v>
      </c>
      <c r="BH5" s="57" t="s">
        <v>54</v>
      </c>
      <c r="BI5" s="57" t="s">
        <v>55</v>
      </c>
      <c r="BJ5" s="57" t="s">
        <v>56</v>
      </c>
      <c r="BK5" s="57" t="s">
        <v>57</v>
      </c>
      <c r="BL5" s="57" t="s">
        <v>58</v>
      </c>
      <c r="BM5" s="57" t="s">
        <v>59</v>
      </c>
      <c r="BN5" s="58" t="s">
        <v>60</v>
      </c>
      <c r="BO5" s="13"/>
      <c r="BP5" s="13"/>
    </row>
    <row r="6" spans="1:68" ht="15" thickBot="1" x14ac:dyDescent="0.4">
      <c r="C6" s="99"/>
      <c r="D6" s="14" t="s">
        <v>192</v>
      </c>
      <c r="E6" s="59">
        <f>SUM(E8:E17)</f>
        <v>652</v>
      </c>
      <c r="F6" s="15">
        <v>0</v>
      </c>
      <c r="G6" s="60">
        <f>SUM(G8:G17)</f>
        <v>180</v>
      </c>
      <c r="H6" s="61">
        <f t="shared" ref="H6:K6" si="0">SUM(H8:H17)</f>
        <v>51</v>
      </c>
      <c r="I6" s="61">
        <f t="shared" si="0"/>
        <v>342</v>
      </c>
      <c r="J6" s="61">
        <f t="shared" si="0"/>
        <v>3</v>
      </c>
      <c r="K6" s="62">
        <f t="shared" si="0"/>
        <v>76</v>
      </c>
      <c r="L6" s="16">
        <v>0</v>
      </c>
      <c r="M6" s="60">
        <f>SUM(M8:M17)</f>
        <v>76</v>
      </c>
      <c r="N6" s="61">
        <f>SUM(N8:N17)</f>
        <v>24</v>
      </c>
      <c r="O6" s="61">
        <f t="shared" ref="O6:V6" si="1">SUM(O8:O17)</f>
        <v>16</v>
      </c>
      <c r="P6" s="61">
        <f t="shared" si="1"/>
        <v>28</v>
      </c>
      <c r="Q6" s="61">
        <f t="shared" si="1"/>
        <v>152</v>
      </c>
      <c r="R6" s="61">
        <f t="shared" si="1"/>
        <v>165</v>
      </c>
      <c r="S6" s="61">
        <f t="shared" si="1"/>
        <v>4</v>
      </c>
      <c r="T6" s="61">
        <f t="shared" si="1"/>
        <v>19</v>
      </c>
      <c r="U6" s="61">
        <f t="shared" si="1"/>
        <v>79</v>
      </c>
      <c r="V6" s="61">
        <f t="shared" si="1"/>
        <v>3</v>
      </c>
      <c r="W6" s="62">
        <f>SUM(W8:W17)</f>
        <v>78</v>
      </c>
      <c r="X6" s="17">
        <v>0</v>
      </c>
      <c r="Y6" s="60">
        <f>SUM(Y8:Y17)</f>
        <v>62</v>
      </c>
      <c r="Z6" s="61">
        <f t="shared" ref="Z6:BN6" si="2">SUM(Z8:Z17)</f>
        <v>2</v>
      </c>
      <c r="AA6" s="61">
        <f t="shared" si="2"/>
        <v>6</v>
      </c>
      <c r="AB6" s="61">
        <f t="shared" si="2"/>
        <v>4</v>
      </c>
      <c r="AC6" s="61">
        <f t="shared" si="2"/>
        <v>6</v>
      </c>
      <c r="AD6" s="61">
        <f t="shared" si="2"/>
        <v>6</v>
      </c>
      <c r="AE6" s="61">
        <f t="shared" si="2"/>
        <v>4</v>
      </c>
      <c r="AF6" s="61">
        <f t="shared" si="2"/>
        <v>9</v>
      </c>
      <c r="AG6" s="61">
        <f t="shared" si="2"/>
        <v>1</v>
      </c>
      <c r="AH6" s="61">
        <f t="shared" si="2"/>
        <v>1</v>
      </c>
      <c r="AI6" s="61">
        <f t="shared" si="2"/>
        <v>1</v>
      </c>
      <c r="AJ6" s="61">
        <f>SUM(AJ8:AJ17)</f>
        <v>9</v>
      </c>
      <c r="AK6" s="61">
        <f t="shared" si="2"/>
        <v>12</v>
      </c>
      <c r="AL6" s="61">
        <f t="shared" si="2"/>
        <v>30</v>
      </c>
      <c r="AM6" s="61">
        <f t="shared" si="2"/>
        <v>13</v>
      </c>
      <c r="AN6" s="61">
        <f t="shared" si="2"/>
        <v>2</v>
      </c>
      <c r="AO6" s="61">
        <f t="shared" si="2"/>
        <v>3</v>
      </c>
      <c r="AP6" s="61">
        <f t="shared" si="2"/>
        <v>1</v>
      </c>
      <c r="AQ6" s="61">
        <f t="shared" si="2"/>
        <v>19</v>
      </c>
      <c r="AR6" s="61">
        <f t="shared" si="2"/>
        <v>9</v>
      </c>
      <c r="AS6" s="61">
        <f t="shared" si="2"/>
        <v>18</v>
      </c>
      <c r="AT6" s="61">
        <f t="shared" si="2"/>
        <v>5</v>
      </c>
      <c r="AU6" s="61">
        <f t="shared" si="2"/>
        <v>1</v>
      </c>
      <c r="AV6" s="61">
        <f t="shared" si="2"/>
        <v>8</v>
      </c>
      <c r="AW6" s="61">
        <f t="shared" si="2"/>
        <v>21</v>
      </c>
      <c r="AX6" s="61">
        <f t="shared" si="2"/>
        <v>14</v>
      </c>
      <c r="AY6" s="61">
        <f t="shared" si="2"/>
        <v>15</v>
      </c>
      <c r="AZ6" s="61">
        <f t="shared" si="2"/>
        <v>1</v>
      </c>
      <c r="BA6" s="61">
        <f t="shared" si="2"/>
        <v>6</v>
      </c>
      <c r="BB6" s="61">
        <f t="shared" si="2"/>
        <v>17</v>
      </c>
      <c r="BC6" s="61">
        <f t="shared" si="2"/>
        <v>15</v>
      </c>
      <c r="BD6" s="61">
        <f t="shared" si="2"/>
        <v>3</v>
      </c>
      <c r="BE6" s="61">
        <f>SUM(BE8:BE17)</f>
        <v>2</v>
      </c>
      <c r="BF6" s="61">
        <f t="shared" si="2"/>
        <v>3</v>
      </c>
      <c r="BG6" s="61">
        <f t="shared" si="2"/>
        <v>41</v>
      </c>
      <c r="BH6" s="61">
        <f t="shared" si="2"/>
        <v>7</v>
      </c>
      <c r="BI6" s="61">
        <f t="shared" si="2"/>
        <v>4</v>
      </c>
      <c r="BJ6" s="61">
        <f t="shared" si="2"/>
        <v>1</v>
      </c>
      <c r="BK6" s="61">
        <f t="shared" si="2"/>
        <v>2</v>
      </c>
      <c r="BL6" s="61">
        <f t="shared" si="2"/>
        <v>109</v>
      </c>
      <c r="BM6" s="61">
        <f t="shared" si="2"/>
        <v>146</v>
      </c>
      <c r="BN6" s="61">
        <f t="shared" si="2"/>
        <v>1</v>
      </c>
      <c r="BO6" s="18"/>
      <c r="BP6" s="18"/>
    </row>
    <row r="7" spans="1:68" ht="8.15" customHeight="1" thickBot="1" x14ac:dyDescent="0.4">
      <c r="C7" s="100"/>
      <c r="D7" s="19"/>
      <c r="E7" s="20"/>
      <c r="F7" s="20"/>
      <c r="G7" s="28"/>
      <c r="H7" s="28"/>
      <c r="I7" s="28"/>
      <c r="J7" s="28"/>
      <c r="K7" s="28"/>
      <c r="L7" s="20"/>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row>
    <row r="8" spans="1:68" ht="16.399999999999999" customHeight="1" x14ac:dyDescent="0.35">
      <c r="B8" s="344" t="s">
        <v>193</v>
      </c>
      <c r="C8" s="347" t="s">
        <v>5</v>
      </c>
      <c r="D8" s="348"/>
      <c r="E8" s="63">
        <f>SUM(G8:K8)</f>
        <v>65</v>
      </c>
      <c r="F8" s="22"/>
      <c r="G8" s="51">
        <v>22</v>
      </c>
      <c r="H8" s="9">
        <v>1</v>
      </c>
      <c r="I8" s="9">
        <v>32</v>
      </c>
      <c r="J8" s="9"/>
      <c r="K8" s="43">
        <v>10</v>
      </c>
      <c r="L8" s="23">
        <v>0</v>
      </c>
      <c r="M8" s="51">
        <v>10</v>
      </c>
      <c r="N8" s="9">
        <v>1</v>
      </c>
      <c r="O8" s="9">
        <v>4</v>
      </c>
      <c r="P8" s="9">
        <v>1</v>
      </c>
      <c r="Q8" s="9">
        <v>21</v>
      </c>
      <c r="R8" s="9">
        <v>10</v>
      </c>
      <c r="S8" s="9"/>
      <c r="T8" s="9"/>
      <c r="U8" s="9">
        <v>5</v>
      </c>
      <c r="V8" s="9"/>
      <c r="W8" s="43">
        <v>13</v>
      </c>
      <c r="X8" s="21"/>
      <c r="Y8" s="51">
        <v>9</v>
      </c>
      <c r="Z8" s="9"/>
      <c r="AA8" s="9"/>
      <c r="AB8" s="9"/>
      <c r="AC8" s="9"/>
      <c r="AD8" s="9"/>
      <c r="AE8" s="9">
        <v>1</v>
      </c>
      <c r="AF8" s="9"/>
      <c r="AG8" s="9"/>
      <c r="AH8" s="9"/>
      <c r="AI8" s="9"/>
      <c r="AJ8" s="9">
        <v>1</v>
      </c>
      <c r="AK8" s="9">
        <v>1</v>
      </c>
      <c r="AL8" s="9">
        <v>4</v>
      </c>
      <c r="AM8" s="9">
        <v>1</v>
      </c>
      <c r="AN8" s="9"/>
      <c r="AO8" s="9"/>
      <c r="AP8" s="9">
        <v>1</v>
      </c>
      <c r="AQ8" s="9"/>
      <c r="AR8" s="9">
        <v>2</v>
      </c>
      <c r="AS8" s="9"/>
      <c r="AT8" s="9"/>
      <c r="AU8" s="9"/>
      <c r="AV8" s="9">
        <v>1</v>
      </c>
      <c r="AW8" s="9">
        <v>6</v>
      </c>
      <c r="AX8" s="9">
        <v>1</v>
      </c>
      <c r="AY8" s="9"/>
      <c r="AZ8" s="9"/>
      <c r="BA8" s="9">
        <v>3</v>
      </c>
      <c r="BB8" s="9">
        <v>2</v>
      </c>
      <c r="BC8" s="9"/>
      <c r="BD8" s="9"/>
      <c r="BE8" s="9"/>
      <c r="BF8" s="9">
        <v>1</v>
      </c>
      <c r="BG8" s="9">
        <v>3</v>
      </c>
      <c r="BH8" s="9"/>
      <c r="BI8" s="9">
        <v>2</v>
      </c>
      <c r="BJ8" s="9"/>
      <c r="BK8" s="9"/>
      <c r="BL8" s="9">
        <v>5</v>
      </c>
      <c r="BM8" s="9">
        <v>21</v>
      </c>
      <c r="BN8" s="43"/>
    </row>
    <row r="9" spans="1:68" x14ac:dyDescent="0.35">
      <c r="A9" s="24"/>
      <c r="B9" s="345"/>
      <c r="C9" s="349" t="s">
        <v>194</v>
      </c>
      <c r="D9" s="350"/>
      <c r="E9" s="64">
        <f t="shared" ref="E9:E17" si="3">SUM(G9:K9)</f>
        <v>7</v>
      </c>
      <c r="F9" s="22"/>
      <c r="G9" s="65">
        <v>3</v>
      </c>
      <c r="I9" s="1">
        <v>4</v>
      </c>
      <c r="K9" s="66"/>
      <c r="L9" s="16">
        <v>0</v>
      </c>
      <c r="M9" s="42"/>
      <c r="N9" s="1"/>
      <c r="O9" s="1">
        <v>1</v>
      </c>
      <c r="P9" s="1"/>
      <c r="Q9" s="1">
        <v>3</v>
      </c>
      <c r="R9" s="1">
        <v>1</v>
      </c>
      <c r="S9" s="1"/>
      <c r="T9" s="1"/>
      <c r="U9" s="1">
        <v>1</v>
      </c>
      <c r="V9" s="1"/>
      <c r="W9" s="66">
        <v>1</v>
      </c>
      <c r="X9" s="21"/>
      <c r="Y9" s="65"/>
      <c r="AC9" s="1">
        <v>1</v>
      </c>
      <c r="AL9" s="1">
        <v>1</v>
      </c>
      <c r="BF9" s="1">
        <v>1</v>
      </c>
      <c r="BG9" s="1">
        <v>1</v>
      </c>
      <c r="BL9" s="1">
        <v>1</v>
      </c>
      <c r="BM9" s="1">
        <v>2</v>
      </c>
      <c r="BN9" s="66"/>
    </row>
    <row r="10" spans="1:68" x14ac:dyDescent="0.35">
      <c r="A10" s="25"/>
      <c r="B10" s="345"/>
      <c r="C10" s="351" t="s">
        <v>195</v>
      </c>
      <c r="D10" s="352"/>
      <c r="E10" s="64">
        <f t="shared" si="3"/>
        <v>34</v>
      </c>
      <c r="F10" s="22"/>
      <c r="G10" s="65">
        <v>15</v>
      </c>
      <c r="H10" s="1">
        <v>3</v>
      </c>
      <c r="I10" s="1">
        <v>13</v>
      </c>
      <c r="J10" s="1">
        <v>2</v>
      </c>
      <c r="K10" s="66">
        <v>1</v>
      </c>
      <c r="L10" s="16">
        <v>0</v>
      </c>
      <c r="M10" s="65">
        <v>1</v>
      </c>
      <c r="N10" s="1">
        <v>1</v>
      </c>
      <c r="O10" s="1"/>
      <c r="P10" s="1"/>
      <c r="Q10" s="1">
        <v>15</v>
      </c>
      <c r="R10" s="1">
        <v>3</v>
      </c>
      <c r="S10" s="1">
        <v>2</v>
      </c>
      <c r="T10" s="1"/>
      <c r="U10" s="1">
        <v>3</v>
      </c>
      <c r="V10" s="1"/>
      <c r="W10" s="66">
        <v>7</v>
      </c>
      <c r="X10" s="21"/>
      <c r="Y10" s="65">
        <v>1</v>
      </c>
      <c r="AA10" s="1">
        <v>1</v>
      </c>
      <c r="AL10" s="1">
        <v>1</v>
      </c>
      <c r="AM10" s="1">
        <v>2</v>
      </c>
      <c r="AS10" s="1">
        <v>1</v>
      </c>
      <c r="AW10" s="1">
        <v>3</v>
      </c>
      <c r="AY10" s="1">
        <v>1</v>
      </c>
      <c r="BC10" s="1">
        <v>1</v>
      </c>
      <c r="BE10" s="1">
        <v>2</v>
      </c>
      <c r="BG10" s="1">
        <v>2</v>
      </c>
      <c r="BL10" s="1">
        <v>2</v>
      </c>
      <c r="BM10" s="1">
        <v>15</v>
      </c>
      <c r="BN10" s="66"/>
    </row>
    <row r="11" spans="1:68" x14ac:dyDescent="0.35">
      <c r="A11" s="25"/>
      <c r="B11" s="345"/>
      <c r="C11" s="349" t="s">
        <v>196</v>
      </c>
      <c r="D11" s="350"/>
      <c r="E11" s="64">
        <f t="shared" si="3"/>
        <v>20</v>
      </c>
      <c r="F11" s="22"/>
      <c r="G11" s="65">
        <v>5</v>
      </c>
      <c r="H11" s="1">
        <v>1</v>
      </c>
      <c r="I11" s="1">
        <v>11</v>
      </c>
      <c r="K11" s="66">
        <v>3</v>
      </c>
      <c r="L11" s="22">
        <v>0</v>
      </c>
      <c r="M11" s="65">
        <v>3</v>
      </c>
      <c r="N11" s="1">
        <v>1</v>
      </c>
      <c r="O11" s="1"/>
      <c r="P11" s="1">
        <v>2</v>
      </c>
      <c r="Q11" s="1">
        <v>3</v>
      </c>
      <c r="R11" s="1">
        <v>5</v>
      </c>
      <c r="S11" s="1"/>
      <c r="T11" s="1"/>
      <c r="U11" s="1">
        <v>2</v>
      </c>
      <c r="V11" s="1"/>
      <c r="W11" s="66">
        <v>4</v>
      </c>
      <c r="X11" s="21"/>
      <c r="Y11" s="65">
        <v>3</v>
      </c>
      <c r="Z11" s="1">
        <v>1</v>
      </c>
      <c r="AB11" s="1">
        <v>1</v>
      </c>
      <c r="AL11" s="1">
        <v>1</v>
      </c>
      <c r="AS11" s="1">
        <v>2</v>
      </c>
      <c r="AW11" s="1">
        <v>2</v>
      </c>
      <c r="AY11" s="1">
        <v>1</v>
      </c>
      <c r="BC11" s="1">
        <v>1</v>
      </c>
      <c r="BL11" s="1">
        <v>3</v>
      </c>
      <c r="BM11" s="1">
        <v>3</v>
      </c>
      <c r="BN11" s="66">
        <v>1</v>
      </c>
    </row>
    <row r="12" spans="1:68" x14ac:dyDescent="0.35">
      <c r="A12" s="25"/>
      <c r="B12" s="345"/>
      <c r="C12" s="351" t="s">
        <v>197</v>
      </c>
      <c r="D12" s="352"/>
      <c r="E12" s="64">
        <f t="shared" si="3"/>
        <v>69</v>
      </c>
      <c r="F12" s="22"/>
      <c r="G12" s="65">
        <v>21</v>
      </c>
      <c r="H12" s="1">
        <v>1</v>
      </c>
      <c r="I12" s="1">
        <v>39</v>
      </c>
      <c r="K12" s="66">
        <v>8</v>
      </c>
      <c r="L12" s="22">
        <v>0</v>
      </c>
      <c r="M12" s="65">
        <v>8</v>
      </c>
      <c r="N12" s="1">
        <v>1</v>
      </c>
      <c r="O12" s="1">
        <v>2</v>
      </c>
      <c r="P12" s="1">
        <v>7</v>
      </c>
      <c r="Q12" s="1">
        <v>14</v>
      </c>
      <c r="R12" s="1">
        <v>23</v>
      </c>
      <c r="S12" s="1"/>
      <c r="T12" s="1"/>
      <c r="U12" s="1">
        <v>8</v>
      </c>
      <c r="V12" s="1"/>
      <c r="W12" s="66">
        <v>6</v>
      </c>
      <c r="X12" s="21"/>
      <c r="Y12" s="65">
        <v>6</v>
      </c>
      <c r="Z12" s="1">
        <v>1</v>
      </c>
      <c r="AB12" s="1">
        <v>2</v>
      </c>
      <c r="AC12" s="1">
        <v>1</v>
      </c>
      <c r="AD12" s="1">
        <v>5</v>
      </c>
      <c r="AE12" s="1">
        <v>1</v>
      </c>
      <c r="AI12" s="1">
        <v>1</v>
      </c>
      <c r="AK12" s="1">
        <v>8</v>
      </c>
      <c r="AL12" s="1">
        <v>1</v>
      </c>
      <c r="AM12" s="1">
        <v>1</v>
      </c>
      <c r="AS12" s="1">
        <v>2</v>
      </c>
      <c r="AW12" s="1">
        <v>3</v>
      </c>
      <c r="AX12" s="1">
        <v>2</v>
      </c>
      <c r="AY12" s="1">
        <v>3</v>
      </c>
      <c r="BB12" s="1">
        <v>1</v>
      </c>
      <c r="BD12" s="1">
        <v>1</v>
      </c>
      <c r="BG12" s="1">
        <v>5</v>
      </c>
      <c r="BH12" s="1">
        <v>1</v>
      </c>
      <c r="BL12" s="1">
        <v>10</v>
      </c>
      <c r="BM12" s="1">
        <v>13</v>
      </c>
      <c r="BN12" s="66"/>
    </row>
    <row r="13" spans="1:68" x14ac:dyDescent="0.35">
      <c r="A13" s="25"/>
      <c r="B13" s="345"/>
      <c r="C13" s="353" t="s">
        <v>6</v>
      </c>
      <c r="D13" s="354"/>
      <c r="E13" s="64">
        <f t="shared" si="3"/>
        <v>8</v>
      </c>
      <c r="F13" s="22"/>
      <c r="G13" s="65">
        <v>1</v>
      </c>
      <c r="H13" s="1">
        <v>2</v>
      </c>
      <c r="I13" s="1">
        <v>4</v>
      </c>
      <c r="K13" s="66">
        <v>1</v>
      </c>
      <c r="L13" s="16">
        <v>0</v>
      </c>
      <c r="M13" s="65">
        <v>1</v>
      </c>
      <c r="N13" s="1">
        <v>2</v>
      </c>
      <c r="O13" s="1"/>
      <c r="P13" s="1"/>
      <c r="Q13" s="1">
        <v>1</v>
      </c>
      <c r="R13" s="1">
        <v>2</v>
      </c>
      <c r="S13" s="1"/>
      <c r="T13" s="1"/>
      <c r="U13" s="1">
        <v>1</v>
      </c>
      <c r="V13" s="1"/>
      <c r="W13" s="66">
        <v>1</v>
      </c>
      <c r="X13" s="21"/>
      <c r="Y13" s="65">
        <v>1</v>
      </c>
      <c r="AM13" s="1">
        <v>1</v>
      </c>
      <c r="BC13" s="1">
        <v>2</v>
      </c>
      <c r="BG13" s="1">
        <v>1</v>
      </c>
      <c r="BL13" s="1">
        <v>2</v>
      </c>
      <c r="BM13" s="1">
        <v>1</v>
      </c>
      <c r="BN13" s="66"/>
    </row>
    <row r="14" spans="1:68" x14ac:dyDescent="0.35">
      <c r="B14" s="345"/>
      <c r="C14" s="351" t="s">
        <v>7</v>
      </c>
      <c r="D14" s="352"/>
      <c r="E14" s="64">
        <f t="shared" si="3"/>
        <v>25</v>
      </c>
      <c r="F14" s="22"/>
      <c r="G14" s="65">
        <v>20</v>
      </c>
      <c r="I14" s="1">
        <v>1</v>
      </c>
      <c r="K14" s="66">
        <v>4</v>
      </c>
      <c r="L14" s="16">
        <v>0</v>
      </c>
      <c r="M14" s="65">
        <v>4</v>
      </c>
      <c r="N14" s="1"/>
      <c r="O14" s="1">
        <v>1</v>
      </c>
      <c r="P14" s="1"/>
      <c r="Q14" s="1">
        <v>20</v>
      </c>
      <c r="R14" s="1"/>
      <c r="S14" s="1"/>
      <c r="T14" s="1"/>
      <c r="U14" s="1"/>
      <c r="V14" s="1"/>
      <c r="W14" s="66"/>
      <c r="X14" s="21"/>
      <c r="Y14" s="65">
        <v>4</v>
      </c>
      <c r="AC14" s="1">
        <v>1</v>
      </c>
      <c r="BF14" s="1">
        <v>1</v>
      </c>
      <c r="BM14" s="1">
        <v>19</v>
      </c>
      <c r="BN14" s="66"/>
    </row>
    <row r="15" spans="1:68" x14ac:dyDescent="0.35">
      <c r="B15" s="345"/>
      <c r="C15" s="349" t="s">
        <v>198</v>
      </c>
      <c r="D15" s="350"/>
      <c r="E15" s="64">
        <f t="shared" si="3"/>
        <v>153</v>
      </c>
      <c r="F15" s="22"/>
      <c r="G15" s="65">
        <v>37</v>
      </c>
      <c r="H15" s="1">
        <v>27</v>
      </c>
      <c r="I15" s="1">
        <v>78</v>
      </c>
      <c r="K15" s="66">
        <v>11</v>
      </c>
      <c r="L15" s="16">
        <v>0</v>
      </c>
      <c r="M15" s="65">
        <v>11</v>
      </c>
      <c r="N15" s="1">
        <v>6</v>
      </c>
      <c r="O15" s="1">
        <v>3</v>
      </c>
      <c r="P15" s="1">
        <v>4</v>
      </c>
      <c r="Q15" s="1">
        <v>33</v>
      </c>
      <c r="R15" s="1">
        <v>47</v>
      </c>
      <c r="S15" s="1">
        <v>2</v>
      </c>
      <c r="T15" s="1">
        <v>16</v>
      </c>
      <c r="U15" s="1">
        <v>17</v>
      </c>
      <c r="V15" s="1">
        <v>2</v>
      </c>
      <c r="W15" s="66">
        <v>8</v>
      </c>
      <c r="X15" s="21"/>
      <c r="Y15" s="65">
        <v>10</v>
      </c>
      <c r="AB15" s="1">
        <v>1</v>
      </c>
      <c r="AC15" s="1">
        <v>1</v>
      </c>
      <c r="AD15" s="1">
        <v>1</v>
      </c>
      <c r="AJ15" s="1">
        <v>4</v>
      </c>
      <c r="AK15" s="1">
        <v>3</v>
      </c>
      <c r="AL15" s="1">
        <v>2</v>
      </c>
      <c r="AM15" s="1">
        <v>4</v>
      </c>
      <c r="AN15" s="1">
        <v>2</v>
      </c>
      <c r="AQ15" s="1">
        <v>16</v>
      </c>
      <c r="AR15" s="1">
        <v>2</v>
      </c>
      <c r="AS15" s="1">
        <v>7</v>
      </c>
      <c r="AT15" s="1">
        <v>5</v>
      </c>
      <c r="AV15" s="1">
        <v>2</v>
      </c>
      <c r="AW15" s="1">
        <v>1</v>
      </c>
      <c r="AX15" s="1">
        <v>1</v>
      </c>
      <c r="AY15" s="1">
        <v>5</v>
      </c>
      <c r="AZ15" s="1">
        <v>1</v>
      </c>
      <c r="BA15" s="1">
        <v>1</v>
      </c>
      <c r="BB15" s="1">
        <v>6</v>
      </c>
      <c r="BC15" s="1">
        <v>1</v>
      </c>
      <c r="BD15" s="1">
        <v>2</v>
      </c>
      <c r="BG15" s="1">
        <v>2</v>
      </c>
      <c r="BH15" s="1">
        <v>3</v>
      </c>
      <c r="BI15" s="1">
        <v>1</v>
      </c>
      <c r="BJ15" s="1">
        <v>1</v>
      </c>
      <c r="BK15" s="1">
        <v>2</v>
      </c>
      <c r="BL15" s="1">
        <v>30</v>
      </c>
      <c r="BM15" s="1">
        <v>32</v>
      </c>
      <c r="BN15" s="66"/>
    </row>
    <row r="16" spans="1:68" x14ac:dyDescent="0.35">
      <c r="B16" s="345"/>
      <c r="C16" s="351" t="s">
        <v>199</v>
      </c>
      <c r="D16" s="352"/>
      <c r="E16" s="64">
        <f t="shared" si="3"/>
        <v>90</v>
      </c>
      <c r="F16" s="22"/>
      <c r="G16" s="65">
        <v>8</v>
      </c>
      <c r="I16" s="1">
        <v>64</v>
      </c>
      <c r="K16" s="66">
        <v>18</v>
      </c>
      <c r="L16" s="16">
        <v>0</v>
      </c>
      <c r="M16" s="65">
        <v>18</v>
      </c>
      <c r="N16" s="1"/>
      <c r="O16" s="1"/>
      <c r="P16" s="1">
        <v>2</v>
      </c>
      <c r="Q16" s="1">
        <v>6</v>
      </c>
      <c r="R16" s="1">
        <v>35</v>
      </c>
      <c r="S16" s="1"/>
      <c r="T16" s="1"/>
      <c r="U16" s="1">
        <v>16</v>
      </c>
      <c r="V16" s="1"/>
      <c r="W16" s="66">
        <v>13</v>
      </c>
      <c r="X16" s="21"/>
      <c r="Y16" s="65">
        <v>11</v>
      </c>
      <c r="AC16" s="1">
        <v>1</v>
      </c>
      <c r="AJ16" s="1">
        <v>1</v>
      </c>
      <c r="AL16" s="1">
        <v>10</v>
      </c>
      <c r="AM16" s="1">
        <v>1</v>
      </c>
      <c r="AR16" s="1">
        <v>4</v>
      </c>
      <c r="AS16" s="1">
        <v>3</v>
      </c>
      <c r="AV16" s="1">
        <v>2</v>
      </c>
      <c r="AW16" s="1">
        <v>2</v>
      </c>
      <c r="AX16" s="1">
        <v>7</v>
      </c>
      <c r="AY16" s="1">
        <v>2</v>
      </c>
      <c r="BB16" s="1">
        <v>3</v>
      </c>
      <c r="BG16" s="1">
        <v>10</v>
      </c>
      <c r="BL16" s="1">
        <v>28</v>
      </c>
      <c r="BM16" s="1">
        <v>5</v>
      </c>
      <c r="BN16" s="66"/>
    </row>
    <row r="17" spans="2:66" ht="15" thickBot="1" x14ac:dyDescent="0.4">
      <c r="B17" s="346"/>
      <c r="C17" s="355" t="s">
        <v>200</v>
      </c>
      <c r="D17" s="356"/>
      <c r="E17" s="67">
        <f t="shared" si="3"/>
        <v>181</v>
      </c>
      <c r="F17" s="22"/>
      <c r="G17" s="68">
        <v>48</v>
      </c>
      <c r="H17" s="69">
        <v>16</v>
      </c>
      <c r="I17" s="69">
        <v>96</v>
      </c>
      <c r="J17" s="69">
        <v>1</v>
      </c>
      <c r="K17" s="70">
        <v>20</v>
      </c>
      <c r="L17" s="26">
        <v>0</v>
      </c>
      <c r="M17" s="68">
        <v>20</v>
      </c>
      <c r="N17" s="69">
        <v>12</v>
      </c>
      <c r="O17" s="69">
        <v>5</v>
      </c>
      <c r="P17" s="69">
        <v>12</v>
      </c>
      <c r="Q17" s="69">
        <v>36</v>
      </c>
      <c r="R17" s="69">
        <v>39</v>
      </c>
      <c r="S17" s="69"/>
      <c r="T17" s="69">
        <v>3</v>
      </c>
      <c r="U17" s="69">
        <v>26</v>
      </c>
      <c r="V17" s="69">
        <v>1</v>
      </c>
      <c r="W17" s="70">
        <v>25</v>
      </c>
      <c r="X17" s="21"/>
      <c r="Y17" s="68">
        <v>17</v>
      </c>
      <c r="Z17" s="69"/>
      <c r="AA17" s="69">
        <v>5</v>
      </c>
      <c r="AB17" s="69"/>
      <c r="AC17" s="69">
        <v>1</v>
      </c>
      <c r="AD17" s="69"/>
      <c r="AE17" s="69">
        <v>2</v>
      </c>
      <c r="AF17" s="69">
        <v>9</v>
      </c>
      <c r="AG17" s="69">
        <v>1</v>
      </c>
      <c r="AH17" s="69">
        <v>1</v>
      </c>
      <c r="AI17" s="69"/>
      <c r="AJ17" s="69">
        <v>3</v>
      </c>
      <c r="AK17" s="69"/>
      <c r="AL17" s="69">
        <v>10</v>
      </c>
      <c r="AM17" s="69">
        <v>3</v>
      </c>
      <c r="AN17" s="69"/>
      <c r="AO17" s="69">
        <v>3</v>
      </c>
      <c r="AP17" s="69"/>
      <c r="AQ17" s="69">
        <v>3</v>
      </c>
      <c r="AR17" s="69">
        <v>1</v>
      </c>
      <c r="AS17" s="69">
        <v>3</v>
      </c>
      <c r="AT17" s="69"/>
      <c r="AU17" s="69">
        <v>1</v>
      </c>
      <c r="AV17" s="69">
        <v>3</v>
      </c>
      <c r="AW17" s="69">
        <v>4</v>
      </c>
      <c r="AX17" s="69">
        <v>3</v>
      </c>
      <c r="AY17" s="69">
        <v>3</v>
      </c>
      <c r="AZ17" s="69"/>
      <c r="BA17" s="69">
        <v>2</v>
      </c>
      <c r="BB17" s="69">
        <v>5</v>
      </c>
      <c r="BC17" s="69">
        <v>10</v>
      </c>
      <c r="BD17" s="69"/>
      <c r="BE17" s="69"/>
      <c r="BF17" s="69"/>
      <c r="BG17" s="69">
        <v>17</v>
      </c>
      <c r="BH17" s="69">
        <v>3</v>
      </c>
      <c r="BI17" s="69">
        <v>1</v>
      </c>
      <c r="BJ17" s="69"/>
      <c r="BK17" s="69"/>
      <c r="BL17" s="69">
        <v>28</v>
      </c>
      <c r="BM17" s="69">
        <v>35</v>
      </c>
      <c r="BN17" s="70"/>
    </row>
    <row r="18" spans="2:66" ht="9" customHeight="1" thickBot="1" x14ac:dyDescent="0.4">
      <c r="C18" s="110"/>
      <c r="D18" s="27"/>
      <c r="E18" s="20"/>
      <c r="F18" s="20"/>
      <c r="G18" s="28"/>
      <c r="H18" s="28"/>
      <c r="I18" s="28"/>
      <c r="J18" s="28"/>
      <c r="K18" s="28"/>
      <c r="L18" s="20"/>
      <c r="M18" s="21"/>
      <c r="N18" s="21"/>
      <c r="O18" s="21"/>
      <c r="P18" s="21"/>
      <c r="Q18" s="21"/>
      <c r="R18" s="21"/>
      <c r="S18" s="21"/>
      <c r="T18" s="21"/>
      <c r="U18" s="21"/>
      <c r="V18" s="21"/>
      <c r="W18" s="21"/>
      <c r="X18" s="29"/>
    </row>
    <row r="19" spans="2:66" x14ac:dyDescent="0.35">
      <c r="B19" s="367" t="s">
        <v>201</v>
      </c>
      <c r="C19" s="102"/>
      <c r="D19" s="43" t="s">
        <v>61</v>
      </c>
      <c r="E19" s="108">
        <f>SUM(G19:K19)</f>
        <v>16</v>
      </c>
      <c r="F19" s="22"/>
      <c r="G19" s="51">
        <v>10</v>
      </c>
      <c r="H19" s="9">
        <v>1</v>
      </c>
      <c r="I19" s="9">
        <v>3</v>
      </c>
      <c r="J19" s="9"/>
      <c r="K19" s="43">
        <v>2</v>
      </c>
      <c r="L19" s="22"/>
      <c r="M19" s="51">
        <v>2</v>
      </c>
      <c r="N19" s="9">
        <v>1</v>
      </c>
      <c r="O19" s="9"/>
      <c r="P19" s="9"/>
      <c r="Q19" s="9">
        <v>10</v>
      </c>
      <c r="R19" s="9">
        <v>2</v>
      </c>
      <c r="S19" s="9"/>
      <c r="T19" s="9"/>
      <c r="U19" s="9"/>
      <c r="V19" s="9"/>
      <c r="W19" s="43">
        <v>1</v>
      </c>
      <c r="X19" s="21"/>
      <c r="Y19" s="51">
        <v>2</v>
      </c>
      <c r="Z19" s="9"/>
      <c r="AA19" s="9"/>
      <c r="AB19" s="9"/>
      <c r="AC19" s="9"/>
      <c r="AD19" s="9"/>
      <c r="AE19" s="9">
        <v>1</v>
      </c>
      <c r="AF19" s="9"/>
      <c r="AG19" s="9"/>
      <c r="AH19" s="9"/>
      <c r="AI19" s="9"/>
      <c r="AJ19" s="9"/>
      <c r="AK19" s="9"/>
      <c r="AL19" s="9"/>
      <c r="AM19" s="9"/>
      <c r="AN19" s="9"/>
      <c r="AO19" s="9"/>
      <c r="AP19" s="9">
        <v>1</v>
      </c>
      <c r="AQ19" s="9"/>
      <c r="AR19" s="9"/>
      <c r="AS19" s="9"/>
      <c r="AT19" s="9"/>
      <c r="AU19" s="9"/>
      <c r="AV19" s="9"/>
      <c r="AW19" s="9">
        <v>1</v>
      </c>
      <c r="AX19" s="9"/>
      <c r="AY19" s="9"/>
      <c r="AZ19" s="9"/>
      <c r="BA19" s="9"/>
      <c r="BB19" s="9"/>
      <c r="BC19" s="9"/>
      <c r="BD19" s="9"/>
      <c r="BE19" s="9"/>
      <c r="BF19" s="9"/>
      <c r="BG19" s="9"/>
      <c r="BH19" s="9"/>
      <c r="BI19" s="9"/>
      <c r="BJ19" s="9"/>
      <c r="BK19" s="9"/>
      <c r="BL19" s="9">
        <v>1</v>
      </c>
      <c r="BM19" s="9">
        <v>10</v>
      </c>
      <c r="BN19" s="43"/>
    </row>
    <row r="20" spans="2:66" x14ac:dyDescent="0.35">
      <c r="B20" s="368"/>
      <c r="C20" s="91"/>
      <c r="D20" s="66" t="s">
        <v>62</v>
      </c>
      <c r="E20" s="108">
        <f t="shared" ref="E20:E60" si="4">SUM(G20:K20)</f>
        <v>41</v>
      </c>
      <c r="F20" s="22"/>
      <c r="G20" s="65">
        <v>11</v>
      </c>
      <c r="I20" s="1">
        <v>26</v>
      </c>
      <c r="K20" s="66">
        <v>4</v>
      </c>
      <c r="L20" s="22"/>
      <c r="M20" s="65">
        <v>4</v>
      </c>
      <c r="N20" s="1"/>
      <c r="O20" s="1">
        <v>3</v>
      </c>
      <c r="P20" s="1"/>
      <c r="Q20" s="1">
        <v>11</v>
      </c>
      <c r="R20" s="1">
        <v>8</v>
      </c>
      <c r="S20" s="1"/>
      <c r="T20" s="1"/>
      <c r="U20" s="1">
        <v>5</v>
      </c>
      <c r="V20" s="1"/>
      <c r="W20" s="66">
        <v>10</v>
      </c>
      <c r="X20" s="21"/>
      <c r="Y20" s="65">
        <v>3</v>
      </c>
      <c r="AJ20" s="1">
        <v>1</v>
      </c>
      <c r="AK20" s="1">
        <v>1</v>
      </c>
      <c r="AL20" s="1">
        <v>2</v>
      </c>
      <c r="AM20" s="1">
        <v>1</v>
      </c>
      <c r="AR20" s="1">
        <v>2</v>
      </c>
      <c r="AW20" s="1">
        <v>5</v>
      </c>
      <c r="AX20" s="1">
        <v>1</v>
      </c>
      <c r="BA20" s="1">
        <v>2</v>
      </c>
      <c r="BB20" s="1">
        <v>2</v>
      </c>
      <c r="BF20" s="1">
        <v>1</v>
      </c>
      <c r="BG20" s="1">
        <v>3</v>
      </c>
      <c r="BI20" s="1">
        <v>2</v>
      </c>
      <c r="BL20" s="1">
        <v>4</v>
      </c>
      <c r="BM20" s="1">
        <v>11</v>
      </c>
      <c r="BN20" s="66"/>
    </row>
    <row r="21" spans="2:66" x14ac:dyDescent="0.35">
      <c r="B21" s="368"/>
      <c r="C21" s="91"/>
      <c r="D21" s="66" t="s">
        <v>63</v>
      </c>
      <c r="E21" s="108">
        <f t="shared" si="4"/>
        <v>8</v>
      </c>
      <c r="F21" s="22"/>
      <c r="G21" s="65">
        <v>1</v>
      </c>
      <c r="I21" s="1">
        <v>3</v>
      </c>
      <c r="K21" s="66">
        <v>4</v>
      </c>
      <c r="L21" s="22"/>
      <c r="M21" s="65">
        <v>4</v>
      </c>
      <c r="N21" s="1"/>
      <c r="O21" s="1">
        <v>1</v>
      </c>
      <c r="P21" s="1">
        <v>1</v>
      </c>
      <c r="Q21" s="1"/>
      <c r="R21" s="1"/>
      <c r="S21" s="1"/>
      <c r="T21" s="1"/>
      <c r="U21" s="1"/>
      <c r="V21" s="1"/>
      <c r="W21" s="66">
        <v>2</v>
      </c>
      <c r="X21" s="21"/>
      <c r="Y21" s="65">
        <v>4</v>
      </c>
      <c r="AL21" s="1">
        <v>2</v>
      </c>
      <c r="AV21" s="1">
        <v>1</v>
      </c>
      <c r="BA21" s="1">
        <v>1</v>
      </c>
      <c r="BN21" s="66"/>
    </row>
    <row r="22" spans="2:66" x14ac:dyDescent="0.35">
      <c r="B22" s="368"/>
      <c r="C22" s="90"/>
      <c r="D22" s="35" t="s">
        <v>64</v>
      </c>
      <c r="E22" s="108">
        <f t="shared" si="4"/>
        <v>6</v>
      </c>
      <c r="F22" s="22"/>
      <c r="G22" s="65">
        <v>2</v>
      </c>
      <c r="I22" s="1">
        <v>3</v>
      </c>
      <c r="J22" s="1">
        <v>1</v>
      </c>
      <c r="K22" s="66"/>
      <c r="L22" s="22"/>
      <c r="M22" s="65"/>
      <c r="N22" s="1"/>
      <c r="O22" s="1"/>
      <c r="P22" s="1"/>
      <c r="Q22" s="1">
        <v>2</v>
      </c>
      <c r="R22" s="1">
        <v>2</v>
      </c>
      <c r="S22" s="1"/>
      <c r="T22" s="1"/>
      <c r="U22" s="1">
        <v>1</v>
      </c>
      <c r="V22" s="1"/>
      <c r="W22" s="66"/>
      <c r="X22" s="21"/>
      <c r="Y22" s="65"/>
      <c r="AY22" s="1">
        <v>1</v>
      </c>
      <c r="BG22" s="1">
        <v>1</v>
      </c>
      <c r="BL22" s="1">
        <v>1</v>
      </c>
      <c r="BM22" s="1">
        <v>2</v>
      </c>
      <c r="BN22" s="66"/>
    </row>
    <row r="23" spans="2:66" x14ac:dyDescent="0.35">
      <c r="B23" s="368"/>
      <c r="C23" s="90"/>
      <c r="D23" s="35" t="s">
        <v>65</v>
      </c>
      <c r="E23" s="108">
        <f t="shared" si="4"/>
        <v>14</v>
      </c>
      <c r="F23" s="22"/>
      <c r="G23" s="65">
        <v>3</v>
      </c>
      <c r="H23" s="1">
        <v>3</v>
      </c>
      <c r="I23" s="1">
        <v>6</v>
      </c>
      <c r="J23" s="1">
        <v>1</v>
      </c>
      <c r="K23" s="66">
        <v>1</v>
      </c>
      <c r="L23" s="22"/>
      <c r="M23" s="65">
        <v>1</v>
      </c>
      <c r="N23" s="1">
        <v>1</v>
      </c>
      <c r="O23" s="1"/>
      <c r="P23" s="1"/>
      <c r="Q23" s="1">
        <v>3</v>
      </c>
      <c r="R23" s="1">
        <v>1</v>
      </c>
      <c r="S23" s="1">
        <v>2</v>
      </c>
      <c r="T23" s="1"/>
      <c r="U23" s="1">
        <v>1</v>
      </c>
      <c r="V23" s="1"/>
      <c r="W23" s="66">
        <v>4</v>
      </c>
      <c r="X23" s="21"/>
      <c r="Y23" s="65">
        <v>1</v>
      </c>
      <c r="AL23" s="1">
        <v>1</v>
      </c>
      <c r="AM23" s="1">
        <v>2</v>
      </c>
      <c r="AS23" s="1">
        <v>1</v>
      </c>
      <c r="AW23" s="1">
        <v>1</v>
      </c>
      <c r="BC23" s="1">
        <v>1</v>
      </c>
      <c r="BE23" s="1">
        <v>2</v>
      </c>
      <c r="BL23" s="1">
        <v>1</v>
      </c>
      <c r="BM23" s="1">
        <v>3</v>
      </c>
      <c r="BN23" s="66"/>
    </row>
    <row r="24" spans="2:66" x14ac:dyDescent="0.35">
      <c r="B24" s="368"/>
      <c r="C24" s="90"/>
      <c r="D24" s="35" t="s">
        <v>66</v>
      </c>
      <c r="E24" s="108">
        <f t="shared" si="4"/>
        <v>10</v>
      </c>
      <c r="F24" s="22"/>
      <c r="G24" s="65">
        <v>9</v>
      </c>
      <c r="I24" s="1">
        <v>1</v>
      </c>
      <c r="K24" s="66"/>
      <c r="L24" s="22"/>
      <c r="M24" s="65"/>
      <c r="N24" s="1"/>
      <c r="O24" s="1"/>
      <c r="P24" s="1"/>
      <c r="Q24" s="1">
        <v>9</v>
      </c>
      <c r="R24" s="1"/>
      <c r="S24" s="1"/>
      <c r="T24" s="1"/>
      <c r="U24" s="1"/>
      <c r="V24" s="1"/>
      <c r="W24" s="66">
        <v>1</v>
      </c>
      <c r="X24" s="21"/>
      <c r="Y24" s="65"/>
      <c r="AW24" s="1">
        <v>1</v>
      </c>
      <c r="BM24" s="1">
        <v>9</v>
      </c>
      <c r="BN24" s="66"/>
    </row>
    <row r="25" spans="2:66" x14ac:dyDescent="0.35">
      <c r="B25" s="368"/>
      <c r="C25" s="90"/>
      <c r="D25" s="35" t="s">
        <v>92</v>
      </c>
      <c r="E25" s="108">
        <f t="shared" si="4"/>
        <v>1</v>
      </c>
      <c r="F25" s="22"/>
      <c r="G25" s="65"/>
      <c r="I25" s="1">
        <v>1</v>
      </c>
      <c r="K25" s="66"/>
      <c r="L25" s="22"/>
      <c r="M25" s="65"/>
      <c r="N25" s="1"/>
      <c r="O25" s="1"/>
      <c r="P25" s="1"/>
      <c r="Q25" s="1"/>
      <c r="R25" s="1"/>
      <c r="S25" s="1"/>
      <c r="T25" s="1"/>
      <c r="U25" s="1"/>
      <c r="V25" s="1"/>
      <c r="W25" s="66">
        <v>1</v>
      </c>
      <c r="X25" s="21"/>
      <c r="Y25" s="65"/>
      <c r="AA25" s="1">
        <v>1</v>
      </c>
      <c r="BN25" s="66"/>
    </row>
    <row r="26" spans="2:66" x14ac:dyDescent="0.35">
      <c r="B26" s="95"/>
      <c r="C26" s="91"/>
      <c r="D26" s="66" t="s">
        <v>90</v>
      </c>
      <c r="E26" s="108">
        <f t="shared" si="4"/>
        <v>3</v>
      </c>
      <c r="F26" s="22"/>
      <c r="G26" s="65"/>
      <c r="H26" s="1">
        <v>1</v>
      </c>
      <c r="I26" s="1">
        <v>2</v>
      </c>
      <c r="K26" s="66"/>
      <c r="L26" s="22"/>
      <c r="M26" s="65"/>
      <c r="N26" s="1">
        <v>1</v>
      </c>
      <c r="O26" s="1"/>
      <c r="P26" s="1"/>
      <c r="Q26" s="1"/>
      <c r="R26" s="1"/>
      <c r="S26" s="1"/>
      <c r="T26" s="1"/>
      <c r="U26" s="1">
        <v>1</v>
      </c>
      <c r="V26" s="1"/>
      <c r="W26" s="66">
        <v>1</v>
      </c>
      <c r="X26" s="21"/>
      <c r="Y26" s="65"/>
      <c r="AL26" s="1">
        <v>1</v>
      </c>
      <c r="AS26" s="1">
        <v>1</v>
      </c>
      <c r="BC26" s="1">
        <v>1</v>
      </c>
      <c r="BN26" s="66"/>
    </row>
    <row r="27" spans="2:66" x14ac:dyDescent="0.35">
      <c r="B27" s="95"/>
      <c r="C27" s="91"/>
      <c r="D27" s="66" t="s">
        <v>93</v>
      </c>
      <c r="E27" s="108">
        <f t="shared" si="4"/>
        <v>1</v>
      </c>
      <c r="F27" s="22"/>
      <c r="G27" s="65"/>
      <c r="I27" s="1">
        <v>1</v>
      </c>
      <c r="K27" s="66"/>
      <c r="L27" s="22"/>
      <c r="M27" s="65"/>
      <c r="N27" s="1"/>
      <c r="O27" s="1"/>
      <c r="P27" s="1"/>
      <c r="Q27" s="1"/>
      <c r="R27" s="1"/>
      <c r="S27" s="1"/>
      <c r="T27" s="1"/>
      <c r="U27" s="1">
        <v>1</v>
      </c>
      <c r="V27" s="1"/>
      <c r="W27" s="66"/>
      <c r="X27" s="21"/>
      <c r="Y27" s="65"/>
      <c r="AS27" s="1">
        <v>1</v>
      </c>
      <c r="BN27" s="66"/>
    </row>
    <row r="28" spans="2:66" x14ac:dyDescent="0.35">
      <c r="B28" s="96"/>
      <c r="C28" s="91"/>
      <c r="D28" s="66" t="s">
        <v>67</v>
      </c>
      <c r="E28" s="108">
        <f t="shared" si="4"/>
        <v>11</v>
      </c>
      <c r="F28" s="22"/>
      <c r="G28" s="65">
        <v>4</v>
      </c>
      <c r="I28" s="1">
        <v>6</v>
      </c>
      <c r="K28" s="66">
        <v>1</v>
      </c>
      <c r="L28" s="22"/>
      <c r="M28" s="65">
        <v>1</v>
      </c>
      <c r="N28" s="1"/>
      <c r="O28" s="1"/>
      <c r="P28" s="1">
        <v>1</v>
      </c>
      <c r="Q28" s="1">
        <v>3</v>
      </c>
      <c r="R28" s="1">
        <v>4</v>
      </c>
      <c r="S28" s="1"/>
      <c r="T28" s="1"/>
      <c r="U28" s="1"/>
      <c r="V28" s="1"/>
      <c r="W28" s="66">
        <v>2</v>
      </c>
      <c r="X28" s="21"/>
      <c r="Y28" s="65">
        <v>1</v>
      </c>
      <c r="Z28" s="1">
        <v>1</v>
      </c>
      <c r="AB28" s="1">
        <v>1</v>
      </c>
      <c r="AW28" s="1">
        <v>1</v>
      </c>
      <c r="AY28" s="1">
        <v>1</v>
      </c>
      <c r="BL28" s="1">
        <v>2</v>
      </c>
      <c r="BM28" s="1">
        <v>3</v>
      </c>
      <c r="BN28" s="66"/>
    </row>
    <row r="29" spans="2:66" x14ac:dyDescent="0.35">
      <c r="B29" s="96"/>
      <c r="C29" s="91"/>
      <c r="D29" s="66" t="s">
        <v>94</v>
      </c>
      <c r="E29" s="108">
        <f t="shared" si="4"/>
        <v>1</v>
      </c>
      <c r="F29" s="22"/>
      <c r="G29" s="65"/>
      <c r="I29" s="1">
        <v>1</v>
      </c>
      <c r="K29" s="66"/>
      <c r="L29" s="22"/>
      <c r="M29" s="65"/>
      <c r="N29" s="1"/>
      <c r="O29" s="1"/>
      <c r="P29" s="1"/>
      <c r="Q29" s="1"/>
      <c r="R29" s="1"/>
      <c r="S29" s="1"/>
      <c r="T29" s="1"/>
      <c r="U29" s="1"/>
      <c r="V29" s="1"/>
      <c r="W29" s="66">
        <v>1</v>
      </c>
      <c r="X29" s="21"/>
      <c r="Y29" s="65"/>
      <c r="AW29" s="1">
        <v>1</v>
      </c>
      <c r="BN29" s="66"/>
    </row>
    <row r="30" spans="2:66" x14ac:dyDescent="0.35">
      <c r="B30" s="96"/>
      <c r="C30" s="91"/>
      <c r="D30" s="66" t="s">
        <v>68</v>
      </c>
      <c r="E30" s="108">
        <f t="shared" si="4"/>
        <v>3</v>
      </c>
      <c r="F30" s="22"/>
      <c r="G30" s="65">
        <v>1</v>
      </c>
      <c r="K30" s="66">
        <v>2</v>
      </c>
      <c r="L30" s="22"/>
      <c r="M30" s="65">
        <v>2</v>
      </c>
      <c r="N30" s="1"/>
      <c r="O30" s="1"/>
      <c r="P30" s="1">
        <v>1</v>
      </c>
      <c r="Q30" s="1"/>
      <c r="R30" s="1"/>
      <c r="S30" s="1"/>
      <c r="T30" s="1"/>
      <c r="U30" s="1"/>
      <c r="V30" s="1"/>
      <c r="W30" s="66"/>
      <c r="X30" s="21"/>
      <c r="Y30" s="65">
        <v>2</v>
      </c>
      <c r="BN30" s="66">
        <v>1</v>
      </c>
    </row>
    <row r="31" spans="2:66" x14ac:dyDescent="0.35">
      <c r="B31" s="96"/>
      <c r="C31" s="90"/>
      <c r="D31" s="35" t="s">
        <v>95</v>
      </c>
      <c r="E31" s="108">
        <f t="shared" si="4"/>
        <v>3</v>
      </c>
      <c r="F31" s="22"/>
      <c r="G31" s="65"/>
      <c r="I31" s="1">
        <v>2</v>
      </c>
      <c r="K31" s="66">
        <v>1</v>
      </c>
      <c r="L31" s="22"/>
      <c r="M31" s="65">
        <v>1</v>
      </c>
      <c r="N31" s="1"/>
      <c r="O31" s="1"/>
      <c r="P31" s="1"/>
      <c r="Q31" s="1"/>
      <c r="R31" s="1">
        <v>2</v>
      </c>
      <c r="S31" s="1"/>
      <c r="T31" s="1"/>
      <c r="U31" s="1"/>
      <c r="V31" s="1"/>
      <c r="W31" s="66"/>
      <c r="X31" s="21"/>
      <c r="Y31" s="65"/>
      <c r="AX31" s="1">
        <v>1</v>
      </c>
      <c r="BL31" s="1">
        <v>2</v>
      </c>
      <c r="BN31" s="66"/>
    </row>
    <row r="32" spans="2:66" x14ac:dyDescent="0.35">
      <c r="B32" s="96"/>
      <c r="C32" s="90"/>
      <c r="D32" s="35" t="s">
        <v>69</v>
      </c>
      <c r="E32" s="108">
        <f t="shared" si="4"/>
        <v>15</v>
      </c>
      <c r="F32" s="22"/>
      <c r="G32" s="65">
        <v>1</v>
      </c>
      <c r="I32" s="1">
        <v>14</v>
      </c>
      <c r="K32" s="66"/>
      <c r="L32" s="22"/>
      <c r="M32" s="65"/>
      <c r="N32" s="1"/>
      <c r="O32" s="1"/>
      <c r="P32" s="1"/>
      <c r="Q32" s="1">
        <v>1</v>
      </c>
      <c r="R32" s="1">
        <v>9</v>
      </c>
      <c r="S32" s="1"/>
      <c r="T32" s="1"/>
      <c r="U32" s="1">
        <v>2</v>
      </c>
      <c r="V32" s="1"/>
      <c r="W32" s="66">
        <v>3</v>
      </c>
      <c r="X32" s="21"/>
      <c r="Y32" s="65"/>
      <c r="AK32" s="1">
        <v>4</v>
      </c>
      <c r="AW32" s="1">
        <v>3</v>
      </c>
      <c r="AY32" s="1">
        <v>3</v>
      </c>
      <c r="BG32" s="1">
        <v>2</v>
      </c>
      <c r="BH32" s="1">
        <v>1</v>
      </c>
      <c r="BM32" s="1">
        <v>1</v>
      </c>
      <c r="BN32" s="66"/>
    </row>
    <row r="33" spans="2:66" x14ac:dyDescent="0.35">
      <c r="B33" s="96"/>
      <c r="C33" s="90"/>
      <c r="D33" s="35" t="s">
        <v>70</v>
      </c>
      <c r="E33" s="108">
        <f t="shared" si="4"/>
        <v>10</v>
      </c>
      <c r="F33" s="22"/>
      <c r="G33" s="65">
        <v>2</v>
      </c>
      <c r="I33" s="1">
        <v>5</v>
      </c>
      <c r="K33" s="66">
        <v>3</v>
      </c>
      <c r="L33" s="22"/>
      <c r="M33" s="65">
        <v>3</v>
      </c>
      <c r="N33" s="1"/>
      <c r="O33" s="1">
        <v>1</v>
      </c>
      <c r="P33" s="1"/>
      <c r="Q33" s="1">
        <v>2</v>
      </c>
      <c r="R33" s="1">
        <v>3</v>
      </c>
      <c r="S33" s="1"/>
      <c r="T33" s="1"/>
      <c r="U33" s="1">
        <v>1</v>
      </c>
      <c r="V33" s="1"/>
      <c r="W33" s="66"/>
      <c r="X33" s="21"/>
      <c r="Y33" s="65">
        <v>2</v>
      </c>
      <c r="AK33" s="1">
        <v>2</v>
      </c>
      <c r="AX33" s="1">
        <v>1</v>
      </c>
      <c r="BD33" s="1">
        <v>1</v>
      </c>
      <c r="BG33" s="1">
        <v>1</v>
      </c>
      <c r="BL33" s="1">
        <v>1</v>
      </c>
      <c r="BM33" s="1">
        <v>2</v>
      </c>
      <c r="BN33" s="66"/>
    </row>
    <row r="34" spans="2:66" x14ac:dyDescent="0.35">
      <c r="B34" s="96"/>
      <c r="C34" s="90"/>
      <c r="D34" s="35" t="s">
        <v>71</v>
      </c>
      <c r="E34" s="108">
        <f t="shared" si="4"/>
        <v>9</v>
      </c>
      <c r="F34" s="22"/>
      <c r="G34" s="65">
        <v>6</v>
      </c>
      <c r="I34" s="1">
        <v>1</v>
      </c>
      <c r="K34" s="66">
        <v>2</v>
      </c>
      <c r="L34" s="22"/>
      <c r="M34" s="65">
        <v>2</v>
      </c>
      <c r="N34" s="1"/>
      <c r="O34" s="1"/>
      <c r="P34" s="1">
        <v>2</v>
      </c>
      <c r="Q34" s="1">
        <v>4</v>
      </c>
      <c r="R34" s="1"/>
      <c r="S34" s="1"/>
      <c r="T34" s="1"/>
      <c r="U34" s="1"/>
      <c r="V34" s="1"/>
      <c r="W34" s="66">
        <v>1</v>
      </c>
      <c r="X34" s="21"/>
      <c r="Y34" s="65">
        <v>2</v>
      </c>
      <c r="AB34" s="1">
        <v>1</v>
      </c>
      <c r="AC34" s="1">
        <v>1</v>
      </c>
      <c r="AD34" s="1">
        <v>1</v>
      </c>
      <c r="AL34" s="1">
        <v>1</v>
      </c>
      <c r="BM34" s="1">
        <v>3</v>
      </c>
      <c r="BN34" s="66"/>
    </row>
    <row r="35" spans="2:66" x14ac:dyDescent="0.35">
      <c r="B35" s="96"/>
      <c r="C35" s="90"/>
      <c r="D35" s="35" t="s">
        <v>72</v>
      </c>
      <c r="E35" s="108">
        <f t="shared" si="4"/>
        <v>13</v>
      </c>
      <c r="F35" s="22"/>
      <c r="G35" s="65">
        <v>2</v>
      </c>
      <c r="I35" s="1">
        <v>10</v>
      </c>
      <c r="K35" s="66">
        <v>1</v>
      </c>
      <c r="L35" s="22"/>
      <c r="M35" s="65">
        <v>1</v>
      </c>
      <c r="N35" s="1"/>
      <c r="O35" s="1">
        <v>1</v>
      </c>
      <c r="P35" s="1"/>
      <c r="Q35" s="1">
        <v>2</v>
      </c>
      <c r="R35" s="1">
        <v>3</v>
      </c>
      <c r="S35" s="1"/>
      <c r="T35" s="1"/>
      <c r="U35" s="1">
        <v>5</v>
      </c>
      <c r="V35" s="1"/>
      <c r="W35" s="66">
        <v>1</v>
      </c>
      <c r="X35" s="21"/>
      <c r="Y35" s="65">
        <v>1</v>
      </c>
      <c r="AI35" s="1">
        <v>1</v>
      </c>
      <c r="AM35" s="1">
        <v>1</v>
      </c>
      <c r="AS35" s="1">
        <v>2</v>
      </c>
      <c r="BB35" s="1">
        <v>1</v>
      </c>
      <c r="BG35" s="1">
        <v>2</v>
      </c>
      <c r="BL35" s="1">
        <v>3</v>
      </c>
      <c r="BM35" s="1">
        <v>2</v>
      </c>
      <c r="BN35" s="66"/>
    </row>
    <row r="36" spans="2:66" x14ac:dyDescent="0.35">
      <c r="B36" s="96"/>
      <c r="C36" s="90"/>
      <c r="D36" s="35" t="s">
        <v>226</v>
      </c>
      <c r="E36" s="108">
        <f t="shared" si="4"/>
        <v>0</v>
      </c>
      <c r="F36" s="22"/>
      <c r="G36" s="65"/>
      <c r="K36" s="66"/>
      <c r="L36" s="22"/>
      <c r="M36" s="65"/>
      <c r="N36" s="1"/>
      <c r="O36" s="1"/>
      <c r="P36" s="1"/>
      <c r="Q36" s="1"/>
      <c r="R36" s="1"/>
      <c r="S36" s="1"/>
      <c r="T36" s="1"/>
      <c r="U36" s="1"/>
      <c r="V36" s="1"/>
      <c r="W36" s="66"/>
      <c r="X36" s="21"/>
      <c r="Y36" s="65"/>
      <c r="BN36" s="66"/>
    </row>
    <row r="37" spans="2:66" x14ac:dyDescent="0.35">
      <c r="B37" s="96"/>
      <c r="C37" s="90"/>
      <c r="D37" s="35" t="s">
        <v>73</v>
      </c>
      <c r="E37" s="108">
        <f t="shared" si="4"/>
        <v>14</v>
      </c>
      <c r="F37" s="22"/>
      <c r="G37" s="65">
        <v>9</v>
      </c>
      <c r="H37" s="1">
        <v>1</v>
      </c>
      <c r="I37" s="1">
        <v>4</v>
      </c>
      <c r="K37" s="66"/>
      <c r="L37" s="22"/>
      <c r="M37" s="65"/>
      <c r="N37" s="1">
        <v>1</v>
      </c>
      <c r="O37" s="1"/>
      <c r="P37" s="1">
        <v>4</v>
      </c>
      <c r="Q37" s="1">
        <v>5</v>
      </c>
      <c r="R37" s="1">
        <v>4</v>
      </c>
      <c r="S37" s="1"/>
      <c r="T37" s="1"/>
      <c r="U37" s="1"/>
      <c r="V37" s="1"/>
      <c r="W37" s="66"/>
      <c r="X37" s="21"/>
      <c r="Y37" s="65"/>
      <c r="AB37" s="1">
        <v>1</v>
      </c>
      <c r="AD37" s="1">
        <v>3</v>
      </c>
      <c r="AE37" s="1">
        <v>1</v>
      </c>
      <c r="BL37" s="1">
        <v>4</v>
      </c>
      <c r="BM37" s="1">
        <v>5</v>
      </c>
      <c r="BN37" s="66"/>
    </row>
    <row r="38" spans="2:66" x14ac:dyDescent="0.35">
      <c r="B38" s="96"/>
      <c r="C38" s="98"/>
      <c r="D38" s="66" t="s">
        <v>74</v>
      </c>
      <c r="E38" s="108">
        <f t="shared" si="4"/>
        <v>25</v>
      </c>
      <c r="F38" s="22"/>
      <c r="G38" s="65">
        <v>20</v>
      </c>
      <c r="I38" s="1">
        <v>1</v>
      </c>
      <c r="K38" s="66">
        <v>4</v>
      </c>
      <c r="L38" s="22"/>
      <c r="M38" s="65">
        <v>4</v>
      </c>
      <c r="N38" s="1"/>
      <c r="O38" s="1">
        <v>1</v>
      </c>
      <c r="P38" s="1"/>
      <c r="Q38" s="1">
        <v>20</v>
      </c>
      <c r="R38" s="1"/>
      <c r="S38" s="1"/>
      <c r="T38" s="1"/>
      <c r="U38" s="1"/>
      <c r="V38" s="1"/>
      <c r="W38" s="66"/>
      <c r="X38" s="21"/>
      <c r="Y38" s="65">
        <v>4</v>
      </c>
      <c r="AC38" s="1">
        <v>1</v>
      </c>
      <c r="BF38" s="1">
        <v>1</v>
      </c>
      <c r="BM38" s="1">
        <v>19</v>
      </c>
      <c r="BN38" s="66"/>
    </row>
    <row r="39" spans="2:66" x14ac:dyDescent="0.35">
      <c r="B39" s="96"/>
      <c r="C39" s="98"/>
      <c r="D39" s="66" t="s">
        <v>274</v>
      </c>
      <c r="E39" s="108">
        <f t="shared" si="4"/>
        <v>0</v>
      </c>
      <c r="F39" s="22"/>
      <c r="G39" s="65"/>
      <c r="K39" s="66"/>
      <c r="L39" s="22"/>
      <c r="M39" s="65"/>
      <c r="N39" s="1"/>
      <c r="O39" s="1"/>
      <c r="P39" s="1"/>
      <c r="Q39" s="1"/>
      <c r="R39" s="1"/>
      <c r="S39" s="1"/>
      <c r="T39" s="1"/>
      <c r="U39" s="1"/>
      <c r="V39" s="1"/>
      <c r="W39" s="66"/>
      <c r="X39" s="21"/>
      <c r="Y39" s="65"/>
      <c r="BN39" s="66"/>
    </row>
    <row r="40" spans="2:66" x14ac:dyDescent="0.35">
      <c r="B40" s="96"/>
      <c r="C40" s="98"/>
      <c r="D40" s="66" t="s">
        <v>275</v>
      </c>
      <c r="E40" s="108">
        <f t="shared" si="4"/>
        <v>0</v>
      </c>
      <c r="F40" s="22"/>
      <c r="G40" s="65"/>
      <c r="K40" s="66"/>
      <c r="L40" s="22"/>
      <c r="M40" s="65"/>
      <c r="N40" s="1"/>
      <c r="O40" s="1"/>
      <c r="P40" s="1"/>
      <c r="Q40" s="1"/>
      <c r="R40" s="1"/>
      <c r="S40" s="1"/>
      <c r="T40" s="1"/>
      <c r="U40" s="1"/>
      <c r="V40" s="1"/>
      <c r="W40" s="66"/>
      <c r="X40" s="21"/>
      <c r="Y40" s="65"/>
      <c r="BN40" s="66"/>
    </row>
    <row r="41" spans="2:66" x14ac:dyDescent="0.35">
      <c r="B41" s="96"/>
      <c r="C41" s="90"/>
      <c r="D41" s="35" t="s">
        <v>91</v>
      </c>
      <c r="E41" s="108">
        <f t="shared" si="4"/>
        <v>11</v>
      </c>
      <c r="F41" s="22"/>
      <c r="G41" s="65"/>
      <c r="H41" s="1">
        <v>2</v>
      </c>
      <c r="I41" s="1">
        <v>8</v>
      </c>
      <c r="K41" s="66">
        <v>1</v>
      </c>
      <c r="L41" s="22"/>
      <c r="M41" s="65">
        <v>1</v>
      </c>
      <c r="N41" s="1"/>
      <c r="O41" s="1">
        <v>1</v>
      </c>
      <c r="P41" s="1"/>
      <c r="Q41" s="1"/>
      <c r="R41" s="1">
        <v>4</v>
      </c>
      <c r="S41" s="1"/>
      <c r="T41" s="1"/>
      <c r="U41" s="1">
        <v>3</v>
      </c>
      <c r="V41" s="1">
        <v>2</v>
      </c>
      <c r="W41" s="66"/>
      <c r="X41" s="21"/>
      <c r="Y41" s="65"/>
      <c r="AS41" s="1">
        <v>2</v>
      </c>
      <c r="AX41" s="1">
        <v>1</v>
      </c>
      <c r="AY41" s="1">
        <v>4</v>
      </c>
      <c r="BB41" s="1">
        <v>1</v>
      </c>
      <c r="BD41" s="1">
        <v>1</v>
      </c>
      <c r="BK41" s="1">
        <v>2</v>
      </c>
      <c r="BN41" s="66"/>
    </row>
    <row r="42" spans="2:66" x14ac:dyDescent="0.35">
      <c r="B42" s="96"/>
      <c r="C42" s="90"/>
      <c r="D42" s="35" t="s">
        <v>96</v>
      </c>
      <c r="E42" s="108">
        <f t="shared" si="4"/>
        <v>1</v>
      </c>
      <c r="F42" s="22"/>
      <c r="G42" s="65"/>
      <c r="I42" s="1">
        <v>1</v>
      </c>
      <c r="K42" s="66"/>
      <c r="L42" s="22"/>
      <c r="M42" s="65"/>
      <c r="N42" s="1"/>
      <c r="O42" s="1"/>
      <c r="P42" s="1"/>
      <c r="Q42" s="1"/>
      <c r="R42" s="1"/>
      <c r="S42" s="1"/>
      <c r="T42" s="1"/>
      <c r="U42" s="1"/>
      <c r="V42" s="1"/>
      <c r="W42" s="66"/>
      <c r="X42" s="21"/>
      <c r="Y42" s="65"/>
      <c r="BN42" s="66"/>
    </row>
    <row r="43" spans="2:66" x14ac:dyDescent="0.35">
      <c r="B43" s="96"/>
      <c r="C43" s="90"/>
      <c r="D43" s="35" t="s">
        <v>75</v>
      </c>
      <c r="E43" s="108">
        <f t="shared" si="4"/>
        <v>7</v>
      </c>
      <c r="F43" s="22"/>
      <c r="G43" s="65">
        <v>2</v>
      </c>
      <c r="H43" s="1">
        <v>3</v>
      </c>
      <c r="I43" s="1">
        <v>2</v>
      </c>
      <c r="K43" s="66"/>
      <c r="L43" s="22"/>
      <c r="M43" s="65"/>
      <c r="N43" s="1">
        <v>2</v>
      </c>
      <c r="O43" s="1"/>
      <c r="P43" s="1"/>
      <c r="Q43" s="1">
        <v>2</v>
      </c>
      <c r="R43" s="1">
        <v>1</v>
      </c>
      <c r="S43" s="1">
        <v>1</v>
      </c>
      <c r="T43" s="1"/>
      <c r="U43" s="1">
        <v>1</v>
      </c>
      <c r="V43" s="1"/>
      <c r="W43" s="66"/>
      <c r="X43" s="21"/>
      <c r="Y43" s="65"/>
      <c r="AS43" s="1">
        <v>1</v>
      </c>
      <c r="AT43" s="1">
        <v>2</v>
      </c>
      <c r="AZ43" s="1">
        <v>1</v>
      </c>
      <c r="BL43" s="1">
        <v>1</v>
      </c>
      <c r="BM43" s="1">
        <v>2</v>
      </c>
      <c r="BN43" s="66"/>
    </row>
    <row r="44" spans="2:66" x14ac:dyDescent="0.35">
      <c r="B44" s="96"/>
      <c r="C44" s="90"/>
      <c r="D44" s="35" t="s">
        <v>76</v>
      </c>
      <c r="E44" s="108">
        <f t="shared" si="4"/>
        <v>2</v>
      </c>
      <c r="F44" s="22"/>
      <c r="G44" s="65">
        <v>1</v>
      </c>
      <c r="I44" s="1">
        <v>1</v>
      </c>
      <c r="K44" s="66"/>
      <c r="L44" s="22"/>
      <c r="M44" s="65"/>
      <c r="N44" s="1"/>
      <c r="O44" s="1"/>
      <c r="P44" s="1"/>
      <c r="Q44" s="1">
        <v>1</v>
      </c>
      <c r="R44" s="1"/>
      <c r="S44" s="1"/>
      <c r="T44" s="1"/>
      <c r="U44" s="1"/>
      <c r="V44" s="1"/>
      <c r="W44" s="66">
        <v>1</v>
      </c>
      <c r="X44" s="21"/>
      <c r="Y44" s="65"/>
      <c r="AM44" s="1">
        <v>1</v>
      </c>
      <c r="BM44" s="1">
        <v>1</v>
      </c>
      <c r="BN44" s="66"/>
    </row>
    <row r="45" spans="2:66" x14ac:dyDescent="0.35">
      <c r="B45" s="96"/>
      <c r="C45" s="90"/>
      <c r="D45" s="35" t="s">
        <v>77</v>
      </c>
      <c r="E45" s="108">
        <f t="shared" si="4"/>
        <v>62</v>
      </c>
      <c r="F45" s="22"/>
      <c r="G45" s="65">
        <v>19</v>
      </c>
      <c r="H45" s="1">
        <v>21</v>
      </c>
      <c r="I45" s="1">
        <v>20</v>
      </c>
      <c r="K45" s="66">
        <v>2</v>
      </c>
      <c r="L45" s="22"/>
      <c r="M45" s="65">
        <v>2</v>
      </c>
      <c r="N45" s="1">
        <v>3</v>
      </c>
      <c r="O45" s="1">
        <v>1</v>
      </c>
      <c r="P45" s="1">
        <v>2</v>
      </c>
      <c r="Q45" s="1">
        <v>17</v>
      </c>
      <c r="R45" s="1">
        <v>5</v>
      </c>
      <c r="S45" s="1">
        <v>1</v>
      </c>
      <c r="T45" s="1">
        <v>16</v>
      </c>
      <c r="U45" s="1">
        <v>11</v>
      </c>
      <c r="V45" s="1"/>
      <c r="W45" s="66">
        <v>2</v>
      </c>
      <c r="X45" s="21"/>
      <c r="Y45" s="65">
        <v>2</v>
      </c>
      <c r="AD45" s="1">
        <v>1</v>
      </c>
      <c r="AJ45" s="1">
        <v>1</v>
      </c>
      <c r="AL45" s="1">
        <v>1</v>
      </c>
      <c r="AQ45" s="1">
        <v>16</v>
      </c>
      <c r="AS45" s="1">
        <v>4</v>
      </c>
      <c r="AT45" s="1">
        <v>2</v>
      </c>
      <c r="AV45" s="1">
        <v>1</v>
      </c>
      <c r="BA45" s="1">
        <v>1</v>
      </c>
      <c r="BB45" s="1">
        <v>5</v>
      </c>
      <c r="BC45" s="1">
        <v>1</v>
      </c>
      <c r="BG45" s="1">
        <v>2</v>
      </c>
      <c r="BH45" s="1">
        <v>1</v>
      </c>
      <c r="BI45" s="1">
        <v>1</v>
      </c>
      <c r="BJ45" s="1">
        <v>1</v>
      </c>
      <c r="BL45" s="1">
        <v>3</v>
      </c>
      <c r="BM45" s="1">
        <v>17</v>
      </c>
      <c r="BN45" s="66"/>
    </row>
    <row r="46" spans="2:66" x14ac:dyDescent="0.35">
      <c r="B46" s="96"/>
      <c r="C46" s="90"/>
      <c r="D46" s="35" t="s">
        <v>78</v>
      </c>
      <c r="E46" s="108">
        <f t="shared" si="4"/>
        <v>65</v>
      </c>
      <c r="F46" s="22"/>
      <c r="G46" s="65">
        <v>12</v>
      </c>
      <c r="I46" s="1">
        <v>45</v>
      </c>
      <c r="K46" s="66">
        <v>8</v>
      </c>
      <c r="L46" s="22"/>
      <c r="M46" s="65">
        <v>8</v>
      </c>
      <c r="N46" s="1"/>
      <c r="O46" s="1">
        <v>1</v>
      </c>
      <c r="P46" s="1">
        <v>1</v>
      </c>
      <c r="Q46" s="1">
        <v>11</v>
      </c>
      <c r="R46" s="1">
        <v>37</v>
      </c>
      <c r="S46" s="1"/>
      <c r="T46" s="1"/>
      <c r="U46" s="1">
        <v>2</v>
      </c>
      <c r="V46" s="1"/>
      <c r="W46" s="66">
        <v>5</v>
      </c>
      <c r="X46" s="21"/>
      <c r="Y46" s="65">
        <v>8</v>
      </c>
      <c r="AB46" s="1">
        <v>1</v>
      </c>
      <c r="AC46" s="1">
        <v>1</v>
      </c>
      <c r="AJ46" s="1">
        <v>3</v>
      </c>
      <c r="AK46" s="1">
        <v>3</v>
      </c>
      <c r="AL46" s="1">
        <v>1</v>
      </c>
      <c r="AM46" s="1">
        <v>3</v>
      </c>
      <c r="AN46" s="1">
        <v>2</v>
      </c>
      <c r="AR46" s="1">
        <v>2</v>
      </c>
      <c r="AW46" s="1">
        <v>1</v>
      </c>
      <c r="AY46" s="1">
        <v>1</v>
      </c>
      <c r="BD46" s="1">
        <v>1</v>
      </c>
      <c r="BH46" s="1">
        <v>2</v>
      </c>
      <c r="BL46" s="1">
        <v>26</v>
      </c>
      <c r="BM46" s="1">
        <v>10</v>
      </c>
      <c r="BN46" s="66"/>
    </row>
    <row r="47" spans="2:66" x14ac:dyDescent="0.35">
      <c r="B47" s="96"/>
      <c r="C47" s="98"/>
      <c r="D47" s="66" t="s">
        <v>97</v>
      </c>
      <c r="E47" s="108">
        <f t="shared" si="4"/>
        <v>2</v>
      </c>
      <c r="F47" s="22"/>
      <c r="G47" s="65"/>
      <c r="I47" s="1">
        <v>2</v>
      </c>
      <c r="K47" s="66"/>
      <c r="L47" s="22"/>
      <c r="M47" s="65"/>
      <c r="N47" s="1"/>
      <c r="O47" s="1"/>
      <c r="P47" s="1"/>
      <c r="Q47" s="1"/>
      <c r="R47" s="1">
        <v>1</v>
      </c>
      <c r="S47" s="1"/>
      <c r="T47" s="1"/>
      <c r="U47" s="1"/>
      <c r="V47" s="1"/>
      <c r="W47" s="66">
        <v>1</v>
      </c>
      <c r="X47" s="21"/>
      <c r="Y47" s="65"/>
      <c r="AW47" s="1">
        <v>1</v>
      </c>
      <c r="BL47" s="1">
        <v>1</v>
      </c>
      <c r="BN47" s="66"/>
    </row>
    <row r="48" spans="2:66" x14ac:dyDescent="0.35">
      <c r="B48" s="96"/>
      <c r="C48" s="98"/>
      <c r="D48" s="66" t="s">
        <v>79</v>
      </c>
      <c r="E48" s="108">
        <f t="shared" si="4"/>
        <v>32</v>
      </c>
      <c r="F48" s="22"/>
      <c r="G48" s="65">
        <v>5</v>
      </c>
      <c r="I48" s="1">
        <v>20</v>
      </c>
      <c r="K48" s="66">
        <v>7</v>
      </c>
      <c r="L48" s="22"/>
      <c r="M48" s="65">
        <v>7</v>
      </c>
      <c r="N48" s="1"/>
      <c r="O48" s="1"/>
      <c r="P48" s="1"/>
      <c r="Q48" s="1">
        <v>5</v>
      </c>
      <c r="R48" s="1">
        <v>18</v>
      </c>
      <c r="S48" s="1"/>
      <c r="T48" s="1"/>
      <c r="U48" s="1"/>
      <c r="V48" s="1"/>
      <c r="W48" s="66">
        <v>2</v>
      </c>
      <c r="X48" s="21"/>
      <c r="Y48" s="65">
        <v>3</v>
      </c>
      <c r="AL48" s="1">
        <v>2</v>
      </c>
      <c r="AR48" s="1">
        <v>2</v>
      </c>
      <c r="AX48" s="1">
        <v>4</v>
      </c>
      <c r="AY48" s="1">
        <v>1</v>
      </c>
      <c r="BL48" s="1">
        <v>15</v>
      </c>
      <c r="BM48" s="1">
        <v>5</v>
      </c>
      <c r="BN48" s="66"/>
    </row>
    <row r="49" spans="2:68" x14ac:dyDescent="0.35">
      <c r="B49" s="96"/>
      <c r="C49" s="98"/>
      <c r="D49" s="66" t="s">
        <v>80</v>
      </c>
      <c r="E49" s="108">
        <f t="shared" si="4"/>
        <v>16</v>
      </c>
      <c r="F49" s="22"/>
      <c r="G49" s="65">
        <v>1</v>
      </c>
      <c r="I49" s="1">
        <v>13</v>
      </c>
      <c r="K49" s="66">
        <v>2</v>
      </c>
      <c r="L49" s="22"/>
      <c r="M49" s="65">
        <v>2</v>
      </c>
      <c r="N49" s="1"/>
      <c r="O49" s="1"/>
      <c r="P49" s="1">
        <v>1</v>
      </c>
      <c r="Q49" s="1"/>
      <c r="R49" s="1">
        <v>4</v>
      </c>
      <c r="S49" s="1"/>
      <c r="T49" s="1"/>
      <c r="U49" s="1">
        <v>5</v>
      </c>
      <c r="V49" s="1"/>
      <c r="W49" s="66">
        <v>4</v>
      </c>
      <c r="X49" s="21"/>
      <c r="Y49" s="65"/>
      <c r="AJ49" s="1">
        <v>1</v>
      </c>
      <c r="AL49" s="1">
        <v>3</v>
      </c>
      <c r="AV49" s="1">
        <v>1</v>
      </c>
      <c r="AW49" s="1">
        <v>1</v>
      </c>
      <c r="AX49" s="1">
        <v>2</v>
      </c>
      <c r="BG49" s="1">
        <v>5</v>
      </c>
      <c r="BL49" s="1">
        <v>3</v>
      </c>
      <c r="BN49" s="66"/>
    </row>
    <row r="50" spans="2:68" x14ac:dyDescent="0.35">
      <c r="B50" s="96"/>
      <c r="C50" s="98"/>
      <c r="D50" s="66" t="s">
        <v>81</v>
      </c>
      <c r="E50" s="108">
        <f t="shared" si="4"/>
        <v>29</v>
      </c>
      <c r="F50" s="22"/>
      <c r="G50" s="65">
        <v>2</v>
      </c>
      <c r="I50" s="1">
        <v>20</v>
      </c>
      <c r="K50" s="66">
        <v>7</v>
      </c>
      <c r="L50" s="22"/>
      <c r="M50" s="65">
        <v>7</v>
      </c>
      <c r="N50" s="1"/>
      <c r="O50" s="1"/>
      <c r="P50" s="1">
        <v>1</v>
      </c>
      <c r="Q50" s="1">
        <v>1</v>
      </c>
      <c r="R50" s="1">
        <v>7</v>
      </c>
      <c r="S50" s="1"/>
      <c r="T50" s="1"/>
      <c r="U50" s="1">
        <v>11</v>
      </c>
      <c r="V50" s="1"/>
      <c r="W50" s="66">
        <v>2</v>
      </c>
      <c r="X50" s="21"/>
      <c r="Y50" s="65">
        <v>6</v>
      </c>
      <c r="AC50" s="1">
        <v>1</v>
      </c>
      <c r="AL50" s="1">
        <v>2</v>
      </c>
      <c r="AR50" s="1">
        <v>1</v>
      </c>
      <c r="AS50" s="1">
        <v>3</v>
      </c>
      <c r="AV50" s="1">
        <v>1</v>
      </c>
      <c r="AX50" s="1">
        <v>1</v>
      </c>
      <c r="BB50" s="1">
        <v>3</v>
      </c>
      <c r="BG50" s="1">
        <v>5</v>
      </c>
      <c r="BL50" s="1">
        <v>6</v>
      </c>
      <c r="BN50" s="66"/>
    </row>
    <row r="51" spans="2:68" x14ac:dyDescent="0.35">
      <c r="B51" s="96"/>
      <c r="C51" s="98"/>
      <c r="D51" s="66" t="s">
        <v>98</v>
      </c>
      <c r="E51" s="108">
        <f t="shared" si="4"/>
        <v>2</v>
      </c>
      <c r="F51" s="22"/>
      <c r="G51" s="65"/>
      <c r="I51" s="1">
        <v>2</v>
      </c>
      <c r="K51" s="66"/>
      <c r="L51" s="22"/>
      <c r="M51" s="65"/>
      <c r="N51" s="1"/>
      <c r="O51" s="1"/>
      <c r="P51" s="1"/>
      <c r="Q51" s="1"/>
      <c r="R51" s="1"/>
      <c r="S51" s="1"/>
      <c r="T51" s="1"/>
      <c r="U51" s="1"/>
      <c r="V51" s="1"/>
      <c r="W51" s="66">
        <v>2</v>
      </c>
      <c r="X51" s="21"/>
      <c r="Y51" s="65"/>
      <c r="AL51" s="1">
        <v>1</v>
      </c>
      <c r="AM51" s="1">
        <v>1</v>
      </c>
      <c r="BN51" s="66"/>
    </row>
    <row r="52" spans="2:68" x14ac:dyDescent="0.35">
      <c r="B52" s="96"/>
      <c r="C52" s="98"/>
      <c r="D52" s="66" t="s">
        <v>99</v>
      </c>
      <c r="E52" s="108">
        <f t="shared" si="4"/>
        <v>8</v>
      </c>
      <c r="F52" s="22"/>
      <c r="G52" s="65"/>
      <c r="I52" s="1">
        <v>6</v>
      </c>
      <c r="K52" s="66">
        <v>2</v>
      </c>
      <c r="L52" s="22"/>
      <c r="M52" s="65">
        <v>2</v>
      </c>
      <c r="N52" s="1"/>
      <c r="O52" s="1"/>
      <c r="P52" s="1"/>
      <c r="Q52" s="1"/>
      <c r="R52" s="1">
        <v>4</v>
      </c>
      <c r="S52" s="1"/>
      <c r="T52" s="1"/>
      <c r="U52" s="1"/>
      <c r="V52" s="1"/>
      <c r="W52" s="66">
        <v>2</v>
      </c>
      <c r="X52" s="21"/>
      <c r="Y52" s="65">
        <v>2</v>
      </c>
      <c r="AL52" s="1">
        <v>2</v>
      </c>
      <c r="AR52" s="1">
        <v>1</v>
      </c>
      <c r="BL52" s="1">
        <v>3</v>
      </c>
      <c r="BN52" s="66"/>
    </row>
    <row r="53" spans="2:68" x14ac:dyDescent="0.35">
      <c r="B53" s="96"/>
      <c r="C53" s="90"/>
      <c r="D53" s="35" t="s">
        <v>82</v>
      </c>
      <c r="E53" s="108">
        <f t="shared" si="4"/>
        <v>27</v>
      </c>
      <c r="F53" s="22"/>
      <c r="G53" s="65">
        <v>2</v>
      </c>
      <c r="H53" s="1">
        <v>1</v>
      </c>
      <c r="I53" s="1">
        <v>16</v>
      </c>
      <c r="K53" s="66">
        <v>8</v>
      </c>
      <c r="L53" s="22"/>
      <c r="M53" s="65">
        <v>8</v>
      </c>
      <c r="N53" s="1"/>
      <c r="O53" s="1"/>
      <c r="P53" s="1"/>
      <c r="Q53" s="1">
        <v>2</v>
      </c>
      <c r="R53" s="1">
        <v>12</v>
      </c>
      <c r="S53" s="1"/>
      <c r="T53" s="1"/>
      <c r="U53" s="1">
        <v>2</v>
      </c>
      <c r="V53" s="1">
        <v>1</v>
      </c>
      <c r="W53" s="66">
        <v>2</v>
      </c>
      <c r="X53" s="21"/>
      <c r="Y53" s="65">
        <v>6</v>
      </c>
      <c r="AA53" s="1">
        <v>2</v>
      </c>
      <c r="AC53" s="1">
        <v>1</v>
      </c>
      <c r="AG53" s="1">
        <v>1</v>
      </c>
      <c r="AH53" s="1">
        <v>1</v>
      </c>
      <c r="AJ53" s="1">
        <v>1</v>
      </c>
      <c r="AS53" s="1">
        <v>1</v>
      </c>
      <c r="AX53" s="1">
        <v>2</v>
      </c>
      <c r="BL53" s="1">
        <v>11</v>
      </c>
      <c r="BM53" s="1">
        <v>1</v>
      </c>
      <c r="BN53" s="66"/>
    </row>
    <row r="54" spans="2:68" x14ac:dyDescent="0.35">
      <c r="B54" s="96"/>
      <c r="C54" s="90"/>
      <c r="D54" s="35" t="s">
        <v>83</v>
      </c>
      <c r="E54" s="108">
        <f t="shared" si="4"/>
        <v>9</v>
      </c>
      <c r="F54" s="22"/>
      <c r="G54" s="65">
        <v>6</v>
      </c>
      <c r="I54" s="1">
        <v>3</v>
      </c>
      <c r="K54" s="66"/>
      <c r="L54" s="22"/>
      <c r="M54" s="65"/>
      <c r="N54" s="1"/>
      <c r="O54" s="1"/>
      <c r="P54" s="1"/>
      <c r="Q54" s="1">
        <v>6</v>
      </c>
      <c r="R54" s="1"/>
      <c r="S54" s="1"/>
      <c r="T54" s="1"/>
      <c r="U54" s="1">
        <v>1</v>
      </c>
      <c r="V54" s="1"/>
      <c r="W54" s="66">
        <v>2</v>
      </c>
      <c r="X54" s="21"/>
      <c r="Y54" s="65"/>
      <c r="AA54" s="1">
        <v>1</v>
      </c>
      <c r="AL54" s="1">
        <v>1</v>
      </c>
      <c r="BG54" s="1">
        <v>1</v>
      </c>
      <c r="BM54" s="1">
        <v>6</v>
      </c>
      <c r="BN54" s="66"/>
    </row>
    <row r="55" spans="2:68" x14ac:dyDescent="0.35">
      <c r="B55" s="96"/>
      <c r="C55" s="90"/>
      <c r="D55" s="35" t="s">
        <v>84</v>
      </c>
      <c r="E55" s="108">
        <f t="shared" si="4"/>
        <v>13</v>
      </c>
      <c r="F55" s="22"/>
      <c r="G55" s="65">
        <v>8</v>
      </c>
      <c r="I55" s="1">
        <v>4</v>
      </c>
      <c r="K55" s="66">
        <v>1</v>
      </c>
      <c r="L55" s="22"/>
      <c r="M55" s="65">
        <v>1</v>
      </c>
      <c r="N55" s="1"/>
      <c r="O55" s="1"/>
      <c r="P55" s="1"/>
      <c r="Q55" s="1">
        <v>8</v>
      </c>
      <c r="R55" s="1">
        <v>1</v>
      </c>
      <c r="S55" s="1"/>
      <c r="T55" s="1"/>
      <c r="U55" s="1">
        <v>3</v>
      </c>
      <c r="V55" s="1"/>
      <c r="W55" s="66"/>
      <c r="X55" s="21"/>
      <c r="Y55" s="65">
        <v>1</v>
      </c>
      <c r="BG55" s="1">
        <v>3</v>
      </c>
      <c r="BM55" s="1">
        <v>8</v>
      </c>
      <c r="BN55" s="66"/>
    </row>
    <row r="56" spans="2:68" x14ac:dyDescent="0.35">
      <c r="B56" s="96"/>
      <c r="C56" s="90"/>
      <c r="D56" s="35" t="s">
        <v>85</v>
      </c>
      <c r="E56" s="108">
        <f t="shared" si="4"/>
        <v>10</v>
      </c>
      <c r="F56" s="22"/>
      <c r="G56" s="65">
        <v>2</v>
      </c>
      <c r="H56" s="1">
        <v>2</v>
      </c>
      <c r="I56" s="1">
        <v>6</v>
      </c>
      <c r="K56" s="66"/>
      <c r="L56" s="22"/>
      <c r="M56" s="65"/>
      <c r="N56" s="1">
        <v>2</v>
      </c>
      <c r="O56" s="1"/>
      <c r="P56" s="1"/>
      <c r="Q56" s="1">
        <v>2</v>
      </c>
      <c r="R56" s="1">
        <v>3</v>
      </c>
      <c r="S56" s="1"/>
      <c r="T56" s="1"/>
      <c r="U56" s="1">
        <v>1</v>
      </c>
      <c r="V56" s="1"/>
      <c r="W56" s="66">
        <v>1</v>
      </c>
      <c r="X56" s="21"/>
      <c r="Y56" s="65"/>
      <c r="AE56" s="1">
        <v>2</v>
      </c>
      <c r="AJ56" s="1">
        <v>1</v>
      </c>
      <c r="AW56" s="1">
        <v>1</v>
      </c>
      <c r="AY56" s="1">
        <v>1</v>
      </c>
      <c r="BG56" s="1">
        <v>1</v>
      </c>
      <c r="BL56" s="1">
        <v>1</v>
      </c>
      <c r="BM56" s="1">
        <v>2</v>
      </c>
      <c r="BN56" s="66"/>
    </row>
    <row r="57" spans="2:68" x14ac:dyDescent="0.35">
      <c r="B57" s="96"/>
      <c r="C57" s="90"/>
      <c r="D57" s="35" t="s">
        <v>86</v>
      </c>
      <c r="E57" s="108">
        <f t="shared" si="4"/>
        <v>26</v>
      </c>
      <c r="F57" s="22"/>
      <c r="G57" s="65">
        <v>9</v>
      </c>
      <c r="H57" s="1">
        <v>1</v>
      </c>
      <c r="I57" s="1">
        <v>9</v>
      </c>
      <c r="K57" s="66">
        <v>7</v>
      </c>
      <c r="L57" s="22"/>
      <c r="M57" s="65">
        <v>7</v>
      </c>
      <c r="N57" s="1">
        <v>1</v>
      </c>
      <c r="O57" s="1"/>
      <c r="P57" s="1"/>
      <c r="Q57" s="1">
        <v>9</v>
      </c>
      <c r="R57" s="1">
        <v>5</v>
      </c>
      <c r="S57" s="1"/>
      <c r="T57" s="1"/>
      <c r="U57" s="1">
        <v>3</v>
      </c>
      <c r="V57" s="1"/>
      <c r="W57" s="66">
        <v>1</v>
      </c>
      <c r="X57" s="21"/>
      <c r="Y57" s="65">
        <v>7</v>
      </c>
      <c r="AS57" s="1">
        <v>2</v>
      </c>
      <c r="AY57" s="1">
        <v>1</v>
      </c>
      <c r="BC57" s="1">
        <v>1</v>
      </c>
      <c r="BG57" s="1">
        <v>1</v>
      </c>
      <c r="BH57" s="1">
        <v>1</v>
      </c>
      <c r="BL57" s="1">
        <v>3</v>
      </c>
      <c r="BM57" s="1">
        <v>9</v>
      </c>
      <c r="BN57" s="66"/>
    </row>
    <row r="58" spans="2:68" x14ac:dyDescent="0.35">
      <c r="B58" s="96"/>
      <c r="C58" s="90"/>
      <c r="D58" s="35" t="s">
        <v>87</v>
      </c>
      <c r="E58" s="108">
        <f t="shared" si="4"/>
        <v>22</v>
      </c>
      <c r="F58" s="22"/>
      <c r="G58" s="65">
        <v>2</v>
      </c>
      <c r="I58" s="1">
        <v>19</v>
      </c>
      <c r="K58" s="66">
        <v>1</v>
      </c>
      <c r="L58" s="22"/>
      <c r="M58" s="65">
        <v>1</v>
      </c>
      <c r="N58" s="1"/>
      <c r="O58" s="1"/>
      <c r="P58" s="1"/>
      <c r="Q58" s="1">
        <v>2</v>
      </c>
      <c r="R58" s="1">
        <v>10</v>
      </c>
      <c r="S58" s="1"/>
      <c r="T58" s="1"/>
      <c r="U58" s="1">
        <v>1</v>
      </c>
      <c r="V58" s="1"/>
      <c r="W58" s="66">
        <v>8</v>
      </c>
      <c r="X58" s="21"/>
      <c r="Y58" s="65">
        <v>1</v>
      </c>
      <c r="AL58" s="1">
        <v>3</v>
      </c>
      <c r="AM58" s="1">
        <v>3</v>
      </c>
      <c r="AU58" s="1">
        <v>1</v>
      </c>
      <c r="BG58" s="1">
        <v>1</v>
      </c>
      <c r="BH58" s="1">
        <v>1</v>
      </c>
      <c r="BI58" s="1">
        <v>1</v>
      </c>
      <c r="BL58" s="1">
        <v>9</v>
      </c>
      <c r="BM58" s="1">
        <v>2</v>
      </c>
      <c r="BN58" s="66"/>
    </row>
    <row r="59" spans="2:68" x14ac:dyDescent="0.35">
      <c r="B59" s="96"/>
      <c r="C59" s="90"/>
      <c r="D59" s="35" t="s">
        <v>88</v>
      </c>
      <c r="E59" s="108">
        <f t="shared" si="4"/>
        <v>61</v>
      </c>
      <c r="F59" s="22"/>
      <c r="G59" s="65">
        <v>17</v>
      </c>
      <c r="H59" s="1">
        <v>12</v>
      </c>
      <c r="I59" s="1">
        <v>28</v>
      </c>
      <c r="J59" s="1">
        <v>1</v>
      </c>
      <c r="K59" s="66">
        <v>3</v>
      </c>
      <c r="L59" s="22"/>
      <c r="M59" s="65">
        <v>3</v>
      </c>
      <c r="N59" s="1">
        <v>9</v>
      </c>
      <c r="O59" s="1">
        <v>5</v>
      </c>
      <c r="P59" s="1">
        <v>11</v>
      </c>
      <c r="Q59" s="1">
        <v>6</v>
      </c>
      <c r="R59" s="1">
        <v>4</v>
      </c>
      <c r="S59" s="1"/>
      <c r="T59" s="1">
        <v>3</v>
      </c>
      <c r="U59" s="1">
        <v>11</v>
      </c>
      <c r="V59" s="1"/>
      <c r="W59" s="66">
        <v>8</v>
      </c>
      <c r="X59" s="21"/>
      <c r="Y59" s="65">
        <v>2</v>
      </c>
      <c r="AF59" s="1">
        <v>9</v>
      </c>
      <c r="AL59" s="1">
        <v>5</v>
      </c>
      <c r="AO59" s="1">
        <v>3</v>
      </c>
      <c r="AQ59" s="1">
        <v>3</v>
      </c>
      <c r="AR59" s="1">
        <v>1</v>
      </c>
      <c r="AV59" s="1">
        <v>2</v>
      </c>
      <c r="AW59" s="1">
        <v>3</v>
      </c>
      <c r="AX59" s="1">
        <v>1</v>
      </c>
      <c r="BA59" s="1">
        <v>2</v>
      </c>
      <c r="BB59" s="1">
        <v>5</v>
      </c>
      <c r="BC59" s="1">
        <v>9</v>
      </c>
      <c r="BG59" s="1">
        <v>6</v>
      </c>
      <c r="BL59" s="1">
        <v>3</v>
      </c>
      <c r="BM59" s="1">
        <v>6</v>
      </c>
      <c r="BN59" s="66"/>
    </row>
    <row r="60" spans="2:68" ht="15" thickBot="1" x14ac:dyDescent="0.4">
      <c r="B60" s="96"/>
      <c r="C60" s="90"/>
      <c r="D60" s="35" t="s">
        <v>89</v>
      </c>
      <c r="E60" s="108">
        <f t="shared" si="4"/>
        <v>10</v>
      </c>
      <c r="F60" s="22"/>
      <c r="G60" s="68">
        <v>1</v>
      </c>
      <c r="H60" s="69"/>
      <c r="I60" s="69">
        <v>9</v>
      </c>
      <c r="J60" s="69"/>
      <c r="K60" s="70"/>
      <c r="L60" s="22"/>
      <c r="M60" s="68"/>
      <c r="N60" s="69"/>
      <c r="O60" s="69"/>
      <c r="P60" s="69">
        <v>1</v>
      </c>
      <c r="Q60" s="69"/>
      <c r="R60" s="69">
        <v>4</v>
      </c>
      <c r="S60" s="69"/>
      <c r="T60" s="69"/>
      <c r="U60" s="69">
        <v>3</v>
      </c>
      <c r="V60" s="69"/>
      <c r="W60" s="70">
        <v>2</v>
      </c>
      <c r="X60" s="21"/>
      <c r="Y60" s="68"/>
      <c r="Z60" s="69"/>
      <c r="AA60" s="69">
        <v>1</v>
      </c>
      <c r="AB60" s="69"/>
      <c r="AC60" s="69"/>
      <c r="AD60" s="69"/>
      <c r="AE60" s="69"/>
      <c r="AF60" s="69"/>
      <c r="AG60" s="69"/>
      <c r="AH60" s="69"/>
      <c r="AI60" s="69"/>
      <c r="AJ60" s="69">
        <v>1</v>
      </c>
      <c r="AK60" s="69"/>
      <c r="AL60" s="69">
        <v>1</v>
      </c>
      <c r="AM60" s="69"/>
      <c r="AN60" s="69"/>
      <c r="AO60" s="69"/>
      <c r="AP60" s="69"/>
      <c r="AQ60" s="69"/>
      <c r="AR60" s="69"/>
      <c r="AS60" s="69"/>
      <c r="AT60" s="69"/>
      <c r="AU60" s="69"/>
      <c r="AV60" s="69">
        <v>1</v>
      </c>
      <c r="AW60" s="69"/>
      <c r="AX60" s="69"/>
      <c r="AY60" s="69">
        <v>1</v>
      </c>
      <c r="AZ60" s="69"/>
      <c r="BA60" s="69"/>
      <c r="BB60" s="69"/>
      <c r="BC60" s="69"/>
      <c r="BD60" s="69"/>
      <c r="BE60" s="69"/>
      <c r="BF60" s="69"/>
      <c r="BG60" s="69">
        <v>3</v>
      </c>
      <c r="BH60" s="69">
        <v>1</v>
      </c>
      <c r="BI60" s="69"/>
      <c r="BJ60" s="69"/>
      <c r="BK60" s="69"/>
      <c r="BL60" s="69">
        <v>1</v>
      </c>
      <c r="BM60" s="69"/>
      <c r="BN60" s="70"/>
    </row>
    <row r="61" spans="2:68" ht="5.15" customHeight="1" thickBot="1" x14ac:dyDescent="0.4">
      <c r="B61" s="65"/>
      <c r="D61" s="39"/>
      <c r="E61" s="21"/>
      <c r="F61" s="21"/>
      <c r="G61" s="16">
        <v>0</v>
      </c>
      <c r="H61" s="16">
        <v>0</v>
      </c>
      <c r="I61" s="16">
        <v>0</v>
      </c>
      <c r="J61" s="16">
        <v>0</v>
      </c>
      <c r="K61" s="16">
        <v>0</v>
      </c>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v>0</v>
      </c>
      <c r="BD61" s="21"/>
      <c r="BE61" s="21"/>
      <c r="BF61" s="21"/>
      <c r="BG61" s="21"/>
      <c r="BH61" s="21"/>
      <c r="BI61" s="21"/>
      <c r="BJ61" s="21"/>
      <c r="BK61" s="21"/>
      <c r="BL61" s="21"/>
      <c r="BM61" s="21"/>
      <c r="BN61" s="21"/>
    </row>
    <row r="62" spans="2:68" x14ac:dyDescent="0.35">
      <c r="B62" s="71"/>
      <c r="C62" s="109"/>
      <c r="D62" s="94" t="s">
        <v>100</v>
      </c>
      <c r="E62" s="107">
        <f>SUM(G62:K62)</f>
        <v>16</v>
      </c>
      <c r="F62" s="23"/>
      <c r="G62" s="51">
        <v>10</v>
      </c>
      <c r="H62" s="9">
        <v>1</v>
      </c>
      <c r="I62" s="9">
        <v>3</v>
      </c>
      <c r="J62" s="9"/>
      <c r="K62" s="43">
        <v>2</v>
      </c>
      <c r="L62" s="16">
        <v>0</v>
      </c>
      <c r="M62" s="51">
        <v>2</v>
      </c>
      <c r="N62" s="9">
        <v>1</v>
      </c>
      <c r="O62" s="9"/>
      <c r="P62" s="9"/>
      <c r="Q62" s="9">
        <v>10</v>
      </c>
      <c r="R62" s="9">
        <v>2</v>
      </c>
      <c r="S62" s="9"/>
      <c r="T62" s="9"/>
      <c r="U62" s="9"/>
      <c r="V62" s="9"/>
      <c r="W62" s="43">
        <v>1</v>
      </c>
      <c r="X62" s="1"/>
      <c r="Y62" s="51">
        <v>2</v>
      </c>
      <c r="Z62" s="9"/>
      <c r="AA62" s="9"/>
      <c r="AB62" s="9"/>
      <c r="AC62" s="9"/>
      <c r="AD62" s="9"/>
      <c r="AE62" s="9">
        <v>1</v>
      </c>
      <c r="AF62" s="9"/>
      <c r="AG62" s="9"/>
      <c r="AH62" s="9"/>
      <c r="AI62" s="9"/>
      <c r="AJ62" s="9"/>
      <c r="AK62" s="9"/>
      <c r="AL62" s="9"/>
      <c r="AM62" s="9"/>
      <c r="AN62" s="9"/>
      <c r="AO62" s="9"/>
      <c r="AP62" s="9">
        <v>1</v>
      </c>
      <c r="AQ62" s="9"/>
      <c r="AR62" s="9"/>
      <c r="AS62" s="9"/>
      <c r="AT62" s="9"/>
      <c r="AU62" s="9"/>
      <c r="AV62" s="9"/>
      <c r="AW62" s="9">
        <v>1</v>
      </c>
      <c r="AX62" s="9"/>
      <c r="AY62" s="9"/>
      <c r="AZ62" s="9"/>
      <c r="BA62" s="9"/>
      <c r="BB62" s="9"/>
      <c r="BC62" s="9"/>
      <c r="BD62" s="9"/>
      <c r="BE62" s="9"/>
      <c r="BF62" s="9"/>
      <c r="BG62" s="9"/>
      <c r="BH62" s="9"/>
      <c r="BI62" s="9"/>
      <c r="BJ62" s="9"/>
      <c r="BK62" s="9"/>
      <c r="BL62" s="9">
        <v>1</v>
      </c>
      <c r="BM62" s="9">
        <v>10</v>
      </c>
      <c r="BN62" s="43"/>
      <c r="BO62" s="30"/>
      <c r="BP62" s="30"/>
    </row>
    <row r="63" spans="2:68" x14ac:dyDescent="0.35">
      <c r="B63" s="368" t="s">
        <v>202</v>
      </c>
      <c r="C63" s="98"/>
      <c r="D63" s="93" t="s">
        <v>276</v>
      </c>
      <c r="E63" s="108">
        <f t="shared" ref="E63:E126" si="5">SUM(G63:K63)</f>
        <v>0</v>
      </c>
      <c r="F63" s="22"/>
      <c r="G63" s="65"/>
      <c r="K63" s="66"/>
      <c r="L63" s="22"/>
      <c r="M63" s="65"/>
      <c r="N63" s="1"/>
      <c r="O63" s="1"/>
      <c r="P63" s="1"/>
      <c r="Q63" s="1"/>
      <c r="R63" s="1"/>
      <c r="S63" s="1"/>
      <c r="T63" s="1"/>
      <c r="U63" s="1"/>
      <c r="V63" s="1"/>
      <c r="W63" s="66"/>
      <c r="X63" s="1"/>
      <c r="Y63" s="65"/>
      <c r="BN63" s="66"/>
      <c r="BO63" s="30"/>
      <c r="BP63" s="30"/>
    </row>
    <row r="64" spans="2:68" x14ac:dyDescent="0.35">
      <c r="B64" s="368"/>
      <c r="C64" s="98"/>
      <c r="D64" s="93" t="s">
        <v>277</v>
      </c>
      <c r="E64" s="108">
        <f t="shared" si="5"/>
        <v>0</v>
      </c>
      <c r="F64" s="22"/>
      <c r="G64" s="65"/>
      <c r="K64" s="66"/>
      <c r="L64" s="22"/>
      <c r="M64" s="65"/>
      <c r="N64" s="1"/>
      <c r="O64" s="1"/>
      <c r="P64" s="1"/>
      <c r="Q64" s="1"/>
      <c r="R64" s="1"/>
      <c r="S64" s="1"/>
      <c r="T64" s="1"/>
      <c r="U64" s="1"/>
      <c r="V64" s="1"/>
      <c r="W64" s="66"/>
      <c r="X64" s="1"/>
      <c r="Y64" s="65"/>
      <c r="BN64" s="66"/>
      <c r="BO64" s="30"/>
      <c r="BP64" s="30"/>
    </row>
    <row r="65" spans="2:68" x14ac:dyDescent="0.35">
      <c r="B65" s="368"/>
      <c r="C65" s="98"/>
      <c r="D65" s="93" t="s">
        <v>101</v>
      </c>
      <c r="E65" s="108">
        <f t="shared" si="5"/>
        <v>25</v>
      </c>
      <c r="F65" s="22"/>
      <c r="G65" s="65">
        <v>8</v>
      </c>
      <c r="I65" s="1">
        <v>16</v>
      </c>
      <c r="K65" s="66">
        <v>1</v>
      </c>
      <c r="L65" s="22"/>
      <c r="M65" s="65">
        <v>1</v>
      </c>
      <c r="N65" s="1"/>
      <c r="O65" s="1">
        <v>2</v>
      </c>
      <c r="P65" s="1"/>
      <c r="Q65" s="1">
        <v>8</v>
      </c>
      <c r="R65" s="1">
        <v>5</v>
      </c>
      <c r="S65" s="1"/>
      <c r="T65" s="1"/>
      <c r="U65" s="1">
        <v>2</v>
      </c>
      <c r="V65" s="1"/>
      <c r="W65" s="66">
        <v>7</v>
      </c>
      <c r="X65" s="1"/>
      <c r="Y65" s="65">
        <v>1</v>
      </c>
      <c r="AK65" s="1">
        <v>1</v>
      </c>
      <c r="AL65" s="1">
        <v>1</v>
      </c>
      <c r="AM65" s="1">
        <v>1</v>
      </c>
      <c r="AR65" s="1">
        <v>1</v>
      </c>
      <c r="AW65" s="1">
        <v>4</v>
      </c>
      <c r="BA65" s="1">
        <v>2</v>
      </c>
      <c r="BB65" s="1">
        <v>1</v>
      </c>
      <c r="BG65" s="1">
        <v>1</v>
      </c>
      <c r="BI65" s="1">
        <v>1</v>
      </c>
      <c r="BL65" s="1">
        <v>3</v>
      </c>
      <c r="BM65" s="1">
        <v>8</v>
      </c>
      <c r="BN65" s="66"/>
      <c r="BO65" s="30"/>
      <c r="BP65" s="30"/>
    </row>
    <row r="66" spans="2:68" x14ac:dyDescent="0.35">
      <c r="B66" s="368"/>
      <c r="C66" s="98"/>
      <c r="D66" s="93" t="s">
        <v>149</v>
      </c>
      <c r="E66" s="108">
        <f t="shared" si="5"/>
        <v>1</v>
      </c>
      <c r="F66" s="22"/>
      <c r="G66" s="65"/>
      <c r="I66" s="1">
        <v>1</v>
      </c>
      <c r="K66" s="66"/>
      <c r="L66" s="22"/>
      <c r="M66" s="65"/>
      <c r="N66" s="1"/>
      <c r="O66" s="1"/>
      <c r="P66" s="1"/>
      <c r="Q66" s="1"/>
      <c r="R66" s="1"/>
      <c r="S66" s="1"/>
      <c r="T66" s="1"/>
      <c r="U66" s="1">
        <v>1</v>
      </c>
      <c r="V66" s="1"/>
      <c r="W66" s="66"/>
      <c r="X66" s="1"/>
      <c r="Y66" s="65"/>
      <c r="BG66" s="1">
        <v>1</v>
      </c>
      <c r="BN66" s="66"/>
      <c r="BO66" s="30"/>
      <c r="BP66" s="30"/>
    </row>
    <row r="67" spans="2:68" x14ac:dyDescent="0.35">
      <c r="B67" s="368"/>
      <c r="C67" s="98"/>
      <c r="D67" s="93" t="s">
        <v>150</v>
      </c>
      <c r="E67" s="108">
        <f t="shared" si="5"/>
        <v>2</v>
      </c>
      <c r="F67" s="22"/>
      <c r="G67" s="65"/>
      <c r="I67" s="1">
        <v>2</v>
      </c>
      <c r="K67" s="66"/>
      <c r="L67" s="22"/>
      <c r="M67" s="65"/>
      <c r="N67" s="1"/>
      <c r="O67" s="1"/>
      <c r="P67" s="1"/>
      <c r="Q67" s="1"/>
      <c r="R67" s="1">
        <v>1</v>
      </c>
      <c r="S67" s="1"/>
      <c r="T67" s="1"/>
      <c r="U67" s="1">
        <v>1</v>
      </c>
      <c r="V67" s="1"/>
      <c r="W67" s="66"/>
      <c r="X67" s="1"/>
      <c r="Y67" s="65"/>
      <c r="BB67" s="1">
        <v>1</v>
      </c>
      <c r="BL67" s="1">
        <v>1</v>
      </c>
      <c r="BN67" s="66"/>
      <c r="BO67" s="30"/>
      <c r="BP67" s="30"/>
    </row>
    <row r="68" spans="2:68" x14ac:dyDescent="0.35">
      <c r="B68" s="368"/>
      <c r="C68" s="98"/>
      <c r="D68" s="93" t="s">
        <v>102</v>
      </c>
      <c r="E68" s="108">
        <f t="shared" si="5"/>
        <v>11</v>
      </c>
      <c r="F68" s="22"/>
      <c r="G68" s="65">
        <v>2</v>
      </c>
      <c r="I68" s="1">
        <v>7</v>
      </c>
      <c r="K68" s="66">
        <v>2</v>
      </c>
      <c r="L68" s="22"/>
      <c r="M68" s="65">
        <v>2</v>
      </c>
      <c r="N68" s="1"/>
      <c r="O68" s="1">
        <v>1</v>
      </c>
      <c r="P68" s="1"/>
      <c r="Q68" s="1">
        <v>2</v>
      </c>
      <c r="R68" s="1">
        <v>2</v>
      </c>
      <c r="S68" s="1"/>
      <c r="T68" s="1"/>
      <c r="U68" s="1">
        <v>1</v>
      </c>
      <c r="V68" s="1"/>
      <c r="W68" s="66">
        <v>3</v>
      </c>
      <c r="X68" s="1"/>
      <c r="Y68" s="65">
        <v>2</v>
      </c>
      <c r="AJ68" s="1">
        <v>1</v>
      </c>
      <c r="AL68" s="1">
        <v>1</v>
      </c>
      <c r="AR68" s="1">
        <v>1</v>
      </c>
      <c r="AW68" s="1">
        <v>1</v>
      </c>
      <c r="BF68" s="1">
        <v>1</v>
      </c>
      <c r="BG68" s="1">
        <v>1</v>
      </c>
      <c r="BI68" s="1">
        <v>1</v>
      </c>
      <c r="BM68" s="1">
        <v>2</v>
      </c>
      <c r="BN68" s="66"/>
      <c r="BO68" s="30"/>
      <c r="BP68" s="30"/>
    </row>
    <row r="69" spans="2:68" x14ac:dyDescent="0.35">
      <c r="B69" s="368"/>
      <c r="C69" s="90"/>
      <c r="D69" s="103" t="s">
        <v>278</v>
      </c>
      <c r="E69" s="108">
        <f t="shared" si="5"/>
        <v>0</v>
      </c>
      <c r="F69" s="22"/>
      <c r="G69" s="65"/>
      <c r="K69" s="66"/>
      <c r="L69" s="22"/>
      <c r="M69" s="65"/>
      <c r="N69" s="1"/>
      <c r="O69" s="1"/>
      <c r="P69" s="1"/>
      <c r="Q69" s="1"/>
      <c r="R69" s="1"/>
      <c r="S69" s="1"/>
      <c r="T69" s="1"/>
      <c r="U69" s="1"/>
      <c r="V69" s="1"/>
      <c r="W69" s="66"/>
      <c r="X69" s="1"/>
      <c r="Y69" s="65"/>
      <c r="BN69" s="66"/>
      <c r="BO69" s="30"/>
      <c r="BP69" s="30"/>
    </row>
    <row r="70" spans="2:68" x14ac:dyDescent="0.35">
      <c r="B70" s="96"/>
      <c r="C70" s="90"/>
      <c r="D70" s="103" t="s">
        <v>103</v>
      </c>
      <c r="E70" s="108">
        <f t="shared" si="5"/>
        <v>1</v>
      </c>
      <c r="F70" s="22"/>
      <c r="G70" s="65">
        <v>1</v>
      </c>
      <c r="K70" s="66"/>
      <c r="L70" s="22"/>
      <c r="M70" s="65"/>
      <c r="N70" s="1"/>
      <c r="O70" s="1"/>
      <c r="P70" s="1"/>
      <c r="Q70" s="1">
        <v>1</v>
      </c>
      <c r="R70" s="1"/>
      <c r="S70" s="1"/>
      <c r="T70" s="1"/>
      <c r="U70" s="1"/>
      <c r="V70" s="1"/>
      <c r="W70" s="66"/>
      <c r="X70" s="1"/>
      <c r="Y70" s="65"/>
      <c r="BM70" s="1">
        <v>1</v>
      </c>
      <c r="BN70" s="66"/>
      <c r="BO70" s="30"/>
      <c r="BP70" s="30"/>
    </row>
    <row r="71" spans="2:68" x14ac:dyDescent="0.35">
      <c r="B71" s="96"/>
      <c r="C71" s="90"/>
      <c r="D71" s="103" t="s">
        <v>185</v>
      </c>
      <c r="E71" s="108">
        <f t="shared" si="5"/>
        <v>1</v>
      </c>
      <c r="F71" s="22"/>
      <c r="G71" s="65"/>
      <c r="J71" s="1">
        <v>1</v>
      </c>
      <c r="K71" s="66"/>
      <c r="L71" s="22"/>
      <c r="M71" s="65"/>
      <c r="N71" s="1"/>
      <c r="O71" s="1"/>
      <c r="P71" s="1"/>
      <c r="Q71" s="1"/>
      <c r="R71" s="1"/>
      <c r="S71" s="1"/>
      <c r="T71" s="1"/>
      <c r="U71" s="1"/>
      <c r="V71" s="1"/>
      <c r="W71" s="66"/>
      <c r="X71" s="1"/>
      <c r="Y71" s="65"/>
      <c r="BN71" s="66"/>
      <c r="BO71" s="30"/>
      <c r="BP71" s="30"/>
    </row>
    <row r="72" spans="2:68" x14ac:dyDescent="0.35">
      <c r="B72" s="96"/>
      <c r="C72" s="90"/>
      <c r="D72" s="103" t="s">
        <v>151</v>
      </c>
      <c r="E72" s="108">
        <f t="shared" si="5"/>
        <v>1</v>
      </c>
      <c r="F72" s="22"/>
      <c r="G72" s="65"/>
      <c r="I72" s="1">
        <v>1</v>
      </c>
      <c r="K72" s="66"/>
      <c r="L72" s="22"/>
      <c r="M72" s="65"/>
      <c r="N72" s="1"/>
      <c r="O72" s="1"/>
      <c r="P72" s="1"/>
      <c r="Q72" s="1"/>
      <c r="R72" s="1"/>
      <c r="S72" s="1"/>
      <c r="T72" s="1"/>
      <c r="U72" s="1">
        <v>1</v>
      </c>
      <c r="V72" s="1"/>
      <c r="W72" s="66"/>
      <c r="X72" s="1"/>
      <c r="Y72" s="65"/>
      <c r="BG72" s="1">
        <v>1</v>
      </c>
      <c r="BN72" s="66"/>
      <c r="BO72" s="30"/>
      <c r="BP72" s="30"/>
    </row>
    <row r="73" spans="2:68" x14ac:dyDescent="0.35">
      <c r="B73" s="96"/>
      <c r="C73" s="90"/>
      <c r="D73" s="103" t="s">
        <v>104</v>
      </c>
      <c r="E73" s="108">
        <f t="shared" si="5"/>
        <v>3</v>
      </c>
      <c r="F73" s="22"/>
      <c r="G73" s="65">
        <v>1</v>
      </c>
      <c r="I73" s="1">
        <v>2</v>
      </c>
      <c r="K73" s="66"/>
      <c r="L73" s="22"/>
      <c r="M73" s="65"/>
      <c r="N73" s="1"/>
      <c r="O73" s="1"/>
      <c r="P73" s="1"/>
      <c r="Q73" s="1">
        <v>1</v>
      </c>
      <c r="R73" s="1">
        <v>2</v>
      </c>
      <c r="S73" s="1"/>
      <c r="T73" s="1"/>
      <c r="U73" s="1"/>
      <c r="V73" s="1"/>
      <c r="W73" s="66"/>
      <c r="X73" s="1"/>
      <c r="Y73" s="65"/>
      <c r="AY73" s="1">
        <v>1</v>
      </c>
      <c r="BL73" s="1">
        <v>1</v>
      </c>
      <c r="BM73" s="1">
        <v>1</v>
      </c>
      <c r="BN73" s="66"/>
      <c r="BO73" s="30"/>
      <c r="BP73" s="30"/>
    </row>
    <row r="74" spans="2:68" x14ac:dyDescent="0.35">
      <c r="B74" s="96"/>
      <c r="C74" s="90"/>
      <c r="D74" s="103" t="s">
        <v>279</v>
      </c>
      <c r="E74" s="108">
        <f t="shared" si="5"/>
        <v>0</v>
      </c>
      <c r="F74" s="22"/>
      <c r="G74" s="65"/>
      <c r="K74" s="66"/>
      <c r="L74" s="22"/>
      <c r="M74" s="65"/>
      <c r="N74" s="1"/>
      <c r="O74" s="1"/>
      <c r="P74" s="1"/>
      <c r="Q74" s="1"/>
      <c r="R74" s="1"/>
      <c r="S74" s="1"/>
      <c r="T74" s="1"/>
      <c r="U74" s="1"/>
      <c r="V74" s="1"/>
      <c r="W74" s="66"/>
      <c r="X74" s="1"/>
      <c r="Y74" s="65"/>
      <c r="BN74" s="66"/>
      <c r="BO74" s="30"/>
      <c r="BP74" s="30"/>
    </row>
    <row r="75" spans="2:68" x14ac:dyDescent="0.35">
      <c r="B75" s="96"/>
      <c r="C75" s="90"/>
      <c r="D75" s="103" t="s">
        <v>152</v>
      </c>
      <c r="E75" s="108">
        <f t="shared" si="5"/>
        <v>2</v>
      </c>
      <c r="F75" s="22"/>
      <c r="G75" s="65"/>
      <c r="I75" s="1">
        <v>1</v>
      </c>
      <c r="K75" s="66">
        <v>1</v>
      </c>
      <c r="L75" s="22"/>
      <c r="M75" s="65">
        <v>1</v>
      </c>
      <c r="N75" s="1"/>
      <c r="O75" s="1"/>
      <c r="P75" s="1"/>
      <c r="Q75" s="1"/>
      <c r="R75" s="1"/>
      <c r="S75" s="1"/>
      <c r="T75" s="1"/>
      <c r="U75" s="1">
        <v>1</v>
      </c>
      <c r="V75" s="1"/>
      <c r="W75" s="66"/>
      <c r="X75" s="1"/>
      <c r="Y75" s="65">
        <v>1</v>
      </c>
      <c r="AS75" s="1">
        <v>1</v>
      </c>
      <c r="BN75" s="66"/>
      <c r="BO75" s="30"/>
      <c r="BP75" s="30"/>
    </row>
    <row r="76" spans="2:68" x14ac:dyDescent="0.35">
      <c r="B76" s="96"/>
      <c r="C76" s="90"/>
      <c r="D76" s="103" t="s">
        <v>105</v>
      </c>
      <c r="E76" s="108">
        <f t="shared" si="5"/>
        <v>12</v>
      </c>
      <c r="F76" s="22"/>
      <c r="G76" s="65">
        <v>3</v>
      </c>
      <c r="H76" s="1">
        <v>3</v>
      </c>
      <c r="I76" s="1">
        <v>5</v>
      </c>
      <c r="J76" s="1">
        <v>1</v>
      </c>
      <c r="K76" s="66"/>
      <c r="L76" s="22"/>
      <c r="M76" s="65"/>
      <c r="N76" s="1">
        <v>1</v>
      </c>
      <c r="O76" s="1"/>
      <c r="P76" s="1"/>
      <c r="Q76" s="1">
        <v>3</v>
      </c>
      <c r="R76" s="1">
        <v>1</v>
      </c>
      <c r="S76" s="1">
        <v>2</v>
      </c>
      <c r="T76" s="1"/>
      <c r="U76" s="1"/>
      <c r="V76" s="1"/>
      <c r="W76" s="66">
        <v>4</v>
      </c>
      <c r="X76" s="1"/>
      <c r="Y76" s="65"/>
      <c r="AL76" s="1">
        <v>1</v>
      </c>
      <c r="AM76" s="1">
        <v>2</v>
      </c>
      <c r="AW76" s="1">
        <v>1</v>
      </c>
      <c r="BC76" s="1">
        <v>1</v>
      </c>
      <c r="BE76" s="1">
        <v>2</v>
      </c>
      <c r="BL76" s="1">
        <v>1</v>
      </c>
      <c r="BM76" s="1">
        <v>3</v>
      </c>
      <c r="BN76" s="66"/>
      <c r="BO76" s="30"/>
      <c r="BP76" s="30"/>
    </row>
    <row r="77" spans="2:68" x14ac:dyDescent="0.35">
      <c r="B77" s="96"/>
      <c r="C77" s="90"/>
      <c r="D77" s="103" t="s">
        <v>280</v>
      </c>
      <c r="E77" s="108">
        <f t="shared" si="5"/>
        <v>0</v>
      </c>
      <c r="F77" s="22"/>
      <c r="G77" s="65"/>
      <c r="K77" s="66"/>
      <c r="L77" s="22"/>
      <c r="M77" s="65"/>
      <c r="N77" s="1"/>
      <c r="O77" s="1"/>
      <c r="P77" s="1"/>
      <c r="Q77" s="1"/>
      <c r="R77" s="1"/>
      <c r="S77" s="1"/>
      <c r="T77" s="1"/>
      <c r="U77" s="1"/>
      <c r="V77" s="1"/>
      <c r="W77" s="66"/>
      <c r="X77" s="1"/>
      <c r="Y77" s="65"/>
      <c r="BN77" s="66"/>
      <c r="BO77" s="30"/>
      <c r="BP77" s="30"/>
    </row>
    <row r="78" spans="2:68" x14ac:dyDescent="0.35">
      <c r="B78" s="96"/>
      <c r="C78" s="90"/>
      <c r="D78" s="103" t="s">
        <v>106</v>
      </c>
      <c r="E78" s="108">
        <f t="shared" si="5"/>
        <v>4</v>
      </c>
      <c r="F78" s="22"/>
      <c r="G78" s="65">
        <v>3</v>
      </c>
      <c r="I78" s="1">
        <v>1</v>
      </c>
      <c r="K78" s="66"/>
      <c r="L78" s="22"/>
      <c r="M78" s="65"/>
      <c r="N78" s="1"/>
      <c r="O78" s="1"/>
      <c r="P78" s="1"/>
      <c r="Q78" s="1">
        <v>3</v>
      </c>
      <c r="R78" s="1"/>
      <c r="S78" s="1"/>
      <c r="T78" s="1"/>
      <c r="U78" s="1"/>
      <c r="V78" s="1"/>
      <c r="W78" s="66">
        <v>1</v>
      </c>
      <c r="X78" s="1"/>
      <c r="Y78" s="65"/>
      <c r="AW78" s="1">
        <v>1</v>
      </c>
      <c r="BM78" s="1">
        <v>3</v>
      </c>
      <c r="BN78" s="66"/>
      <c r="BO78" s="30"/>
      <c r="BP78" s="30"/>
    </row>
    <row r="79" spans="2:68" x14ac:dyDescent="0.35">
      <c r="B79" s="96"/>
      <c r="C79" s="90"/>
      <c r="D79" s="103" t="s">
        <v>281</v>
      </c>
      <c r="E79" s="108">
        <f t="shared" si="5"/>
        <v>0</v>
      </c>
      <c r="F79" s="22"/>
      <c r="G79" s="65"/>
      <c r="K79" s="66"/>
      <c r="L79" s="22"/>
      <c r="M79" s="65"/>
      <c r="N79" s="1"/>
      <c r="O79" s="1"/>
      <c r="P79" s="1"/>
      <c r="Q79" s="1"/>
      <c r="R79" s="1"/>
      <c r="S79" s="1"/>
      <c r="T79" s="1"/>
      <c r="U79" s="1"/>
      <c r="V79" s="1"/>
      <c r="W79" s="66"/>
      <c r="X79" s="1"/>
      <c r="Y79" s="65"/>
      <c r="BN79" s="66"/>
      <c r="BO79" s="30"/>
      <c r="BP79" s="30"/>
    </row>
    <row r="80" spans="2:68" x14ac:dyDescent="0.35">
      <c r="B80" s="96"/>
      <c r="C80" s="90"/>
      <c r="D80" s="103" t="s">
        <v>107</v>
      </c>
      <c r="E80" s="108">
        <f t="shared" si="5"/>
        <v>2</v>
      </c>
      <c r="F80" s="22"/>
      <c r="G80" s="65">
        <v>2</v>
      </c>
      <c r="K80" s="66"/>
      <c r="L80" s="22"/>
      <c r="M80" s="65"/>
      <c r="N80" s="1"/>
      <c r="O80" s="1"/>
      <c r="P80" s="1"/>
      <c r="Q80" s="1">
        <v>2</v>
      </c>
      <c r="R80" s="1"/>
      <c r="S80" s="1"/>
      <c r="T80" s="1"/>
      <c r="U80" s="1"/>
      <c r="V80" s="1"/>
      <c r="W80" s="66"/>
      <c r="X80" s="1"/>
      <c r="Y80" s="65"/>
      <c r="BM80" s="1">
        <v>2</v>
      </c>
      <c r="BN80" s="66"/>
      <c r="BO80" s="30"/>
      <c r="BP80" s="30"/>
    </row>
    <row r="81" spans="2:68" x14ac:dyDescent="0.35">
      <c r="B81" s="96"/>
      <c r="C81" s="90"/>
      <c r="D81" s="103" t="s">
        <v>282</v>
      </c>
      <c r="E81" s="108">
        <f t="shared" si="5"/>
        <v>0</v>
      </c>
      <c r="F81" s="22"/>
      <c r="G81" s="65"/>
      <c r="K81" s="66"/>
      <c r="L81" s="22"/>
      <c r="M81" s="65"/>
      <c r="N81" s="1"/>
      <c r="O81" s="1"/>
      <c r="P81" s="1"/>
      <c r="Q81" s="1"/>
      <c r="R81" s="1"/>
      <c r="S81" s="1"/>
      <c r="T81" s="1"/>
      <c r="U81" s="1"/>
      <c r="V81" s="1"/>
      <c r="W81" s="66"/>
      <c r="X81" s="1"/>
      <c r="Y81" s="65"/>
      <c r="BN81" s="66"/>
      <c r="BO81" s="30"/>
      <c r="BP81" s="30"/>
    </row>
    <row r="82" spans="2:68" x14ac:dyDescent="0.35">
      <c r="B82" s="96"/>
      <c r="C82" s="90"/>
      <c r="D82" s="103" t="s">
        <v>108</v>
      </c>
      <c r="E82" s="108">
        <f t="shared" si="5"/>
        <v>1</v>
      </c>
      <c r="F82" s="22"/>
      <c r="G82" s="65">
        <v>1</v>
      </c>
      <c r="K82" s="66"/>
      <c r="L82" s="22"/>
      <c r="M82" s="65"/>
      <c r="N82" s="1"/>
      <c r="O82" s="1"/>
      <c r="P82" s="1"/>
      <c r="Q82" s="1">
        <v>1</v>
      </c>
      <c r="R82" s="1"/>
      <c r="S82" s="1"/>
      <c r="T82" s="1"/>
      <c r="U82" s="1"/>
      <c r="V82" s="1"/>
      <c r="W82" s="66"/>
      <c r="X82" s="1"/>
      <c r="Y82" s="65"/>
      <c r="BM82" s="1">
        <v>1</v>
      </c>
      <c r="BN82" s="66"/>
      <c r="BO82" s="30"/>
      <c r="BP82" s="30"/>
    </row>
    <row r="83" spans="2:68" x14ac:dyDescent="0.35">
      <c r="B83" s="96"/>
      <c r="C83" s="90"/>
      <c r="D83" s="103" t="s">
        <v>109</v>
      </c>
      <c r="E83" s="108">
        <f t="shared" si="5"/>
        <v>1</v>
      </c>
      <c r="F83" s="22"/>
      <c r="G83" s="65">
        <v>1</v>
      </c>
      <c r="K83" s="66"/>
      <c r="L83" s="22"/>
      <c r="M83" s="65"/>
      <c r="N83" s="1"/>
      <c r="O83" s="1"/>
      <c r="P83" s="1"/>
      <c r="Q83" s="1">
        <v>1</v>
      </c>
      <c r="R83" s="1"/>
      <c r="S83" s="1"/>
      <c r="T83" s="1"/>
      <c r="U83" s="1"/>
      <c r="V83" s="1"/>
      <c r="W83" s="66"/>
      <c r="X83" s="1"/>
      <c r="Y83" s="65"/>
      <c r="BM83" s="1">
        <v>1</v>
      </c>
      <c r="BN83" s="66"/>
      <c r="BO83" s="30"/>
      <c r="BP83" s="30"/>
    </row>
    <row r="84" spans="2:68" x14ac:dyDescent="0.35">
      <c r="B84" s="96"/>
      <c r="C84" s="91"/>
      <c r="D84" s="33" t="s">
        <v>283</v>
      </c>
      <c r="E84" s="108">
        <f t="shared" si="5"/>
        <v>0</v>
      </c>
      <c r="F84" s="22"/>
      <c r="G84" s="65"/>
      <c r="K84" s="66"/>
      <c r="L84" s="22"/>
      <c r="M84" s="65"/>
      <c r="N84" s="1"/>
      <c r="O84" s="1"/>
      <c r="P84" s="1"/>
      <c r="Q84" s="1"/>
      <c r="R84" s="1"/>
      <c r="S84" s="1"/>
      <c r="T84" s="1"/>
      <c r="U84" s="1"/>
      <c r="V84" s="1"/>
      <c r="W84" s="66"/>
      <c r="X84" s="1"/>
      <c r="Y84" s="65"/>
      <c r="BN84" s="66"/>
      <c r="BO84" s="30"/>
      <c r="BP84" s="30"/>
    </row>
    <row r="85" spans="2:68" x14ac:dyDescent="0.35">
      <c r="B85" s="96"/>
      <c r="C85" s="91"/>
      <c r="D85" s="33" t="s">
        <v>284</v>
      </c>
      <c r="E85" s="108">
        <f t="shared" si="5"/>
        <v>0</v>
      </c>
      <c r="F85" s="22"/>
      <c r="G85" s="65"/>
      <c r="K85" s="66"/>
      <c r="L85" s="22"/>
      <c r="M85" s="65"/>
      <c r="N85" s="1"/>
      <c r="O85" s="1"/>
      <c r="P85" s="1"/>
      <c r="Q85" s="1"/>
      <c r="R85" s="1"/>
      <c r="S85" s="1"/>
      <c r="T85" s="1"/>
      <c r="U85" s="1"/>
      <c r="V85" s="1"/>
      <c r="W85" s="66"/>
      <c r="X85" s="1"/>
      <c r="Y85" s="65"/>
      <c r="BN85" s="66"/>
      <c r="BO85" s="30"/>
      <c r="BP85" s="30"/>
    </row>
    <row r="86" spans="2:68" x14ac:dyDescent="0.35">
      <c r="B86" s="96"/>
      <c r="C86" s="91"/>
      <c r="D86" s="33" t="s">
        <v>153</v>
      </c>
      <c r="E86" s="108">
        <f t="shared" si="5"/>
        <v>2</v>
      </c>
      <c r="F86" s="22"/>
      <c r="G86" s="65"/>
      <c r="I86" s="1">
        <v>2</v>
      </c>
      <c r="K86" s="66"/>
      <c r="L86" s="22"/>
      <c r="M86" s="65"/>
      <c r="N86" s="1"/>
      <c r="O86" s="1"/>
      <c r="P86" s="1"/>
      <c r="Q86" s="1"/>
      <c r="R86" s="1"/>
      <c r="S86" s="1"/>
      <c r="T86" s="1"/>
      <c r="U86" s="1">
        <v>1</v>
      </c>
      <c r="V86" s="1"/>
      <c r="W86" s="66">
        <v>1</v>
      </c>
      <c r="X86" s="1"/>
      <c r="Y86" s="65"/>
      <c r="AL86" s="1">
        <v>1</v>
      </c>
      <c r="AS86" s="1">
        <v>1</v>
      </c>
      <c r="BN86" s="66"/>
      <c r="BO86" s="30"/>
      <c r="BP86" s="30"/>
    </row>
    <row r="87" spans="2:68" x14ac:dyDescent="0.35">
      <c r="B87" s="96"/>
      <c r="C87" s="91"/>
      <c r="D87" s="33" t="s">
        <v>285</v>
      </c>
      <c r="E87" s="108">
        <f t="shared" si="5"/>
        <v>0</v>
      </c>
      <c r="F87" s="22"/>
      <c r="G87" s="65"/>
      <c r="K87" s="66"/>
      <c r="L87" s="22"/>
      <c r="M87" s="65"/>
      <c r="N87" s="1"/>
      <c r="O87" s="1"/>
      <c r="P87" s="1"/>
      <c r="Q87" s="1"/>
      <c r="R87" s="1"/>
      <c r="S87" s="1"/>
      <c r="T87" s="1"/>
      <c r="U87" s="1"/>
      <c r="V87" s="1"/>
      <c r="W87" s="66"/>
      <c r="X87" s="1"/>
      <c r="Y87" s="65"/>
      <c r="BN87" s="66"/>
      <c r="BO87" s="30"/>
      <c r="BP87" s="30"/>
    </row>
    <row r="88" spans="2:68" x14ac:dyDescent="0.35">
      <c r="B88" s="96"/>
      <c r="C88" s="91"/>
      <c r="D88" s="33" t="s">
        <v>144</v>
      </c>
      <c r="E88" s="108">
        <f t="shared" si="5"/>
        <v>1</v>
      </c>
      <c r="F88" s="22"/>
      <c r="G88" s="65"/>
      <c r="H88" s="1">
        <v>1</v>
      </c>
      <c r="K88" s="66"/>
      <c r="L88" s="22"/>
      <c r="M88" s="65"/>
      <c r="N88" s="1">
        <v>1</v>
      </c>
      <c r="O88" s="1"/>
      <c r="P88" s="1"/>
      <c r="Q88" s="1"/>
      <c r="R88" s="1"/>
      <c r="S88" s="1"/>
      <c r="T88" s="1"/>
      <c r="U88" s="1"/>
      <c r="V88" s="1"/>
      <c r="W88" s="66"/>
      <c r="X88" s="1"/>
      <c r="Y88" s="65"/>
      <c r="BC88" s="1">
        <v>1</v>
      </c>
      <c r="BN88" s="66"/>
      <c r="BO88" s="30"/>
      <c r="BP88" s="30"/>
    </row>
    <row r="89" spans="2:68" x14ac:dyDescent="0.35">
      <c r="B89" s="96"/>
      <c r="C89" s="91"/>
      <c r="D89" s="33" t="s">
        <v>286</v>
      </c>
      <c r="E89" s="108">
        <f t="shared" si="5"/>
        <v>0</v>
      </c>
      <c r="F89" s="22"/>
      <c r="G89" s="65"/>
      <c r="K89" s="66"/>
      <c r="L89" s="22"/>
      <c r="M89" s="65"/>
      <c r="N89" s="1"/>
      <c r="O89" s="1"/>
      <c r="P89" s="1"/>
      <c r="Q89" s="1"/>
      <c r="R89" s="1"/>
      <c r="S89" s="1"/>
      <c r="T89" s="1"/>
      <c r="U89" s="1"/>
      <c r="V89" s="1"/>
      <c r="W89" s="66"/>
      <c r="X89" s="1"/>
      <c r="Y89" s="65"/>
      <c r="BN89" s="66"/>
      <c r="BO89" s="30"/>
      <c r="BP89" s="30"/>
    </row>
    <row r="90" spans="2:68" x14ac:dyDescent="0.35">
      <c r="B90" s="96"/>
      <c r="C90" s="91"/>
      <c r="D90" s="33" t="s">
        <v>287</v>
      </c>
      <c r="E90" s="108">
        <f t="shared" si="5"/>
        <v>0</v>
      </c>
      <c r="F90" s="22"/>
      <c r="G90" s="65"/>
      <c r="K90" s="66"/>
      <c r="L90" s="22"/>
      <c r="M90" s="65"/>
      <c r="N90" s="1"/>
      <c r="O90" s="1"/>
      <c r="P90" s="1"/>
      <c r="Q90" s="1"/>
      <c r="R90" s="1"/>
      <c r="S90" s="1"/>
      <c r="T90" s="1"/>
      <c r="U90" s="1"/>
      <c r="V90" s="1"/>
      <c r="W90" s="66"/>
      <c r="X90" s="1"/>
      <c r="Y90" s="65"/>
      <c r="BN90" s="66"/>
      <c r="BO90" s="30"/>
      <c r="BP90" s="30"/>
    </row>
    <row r="91" spans="2:68" x14ac:dyDescent="0.35">
      <c r="B91" s="96"/>
      <c r="C91" s="91"/>
      <c r="D91" s="33" t="s">
        <v>288</v>
      </c>
      <c r="E91" s="108">
        <f t="shared" si="5"/>
        <v>0</v>
      </c>
      <c r="F91" s="22"/>
      <c r="G91" s="65"/>
      <c r="K91" s="66"/>
      <c r="L91" s="22"/>
      <c r="M91" s="65"/>
      <c r="N91" s="1"/>
      <c r="O91" s="1"/>
      <c r="P91" s="1"/>
      <c r="Q91" s="1"/>
      <c r="R91" s="1"/>
      <c r="S91" s="1"/>
      <c r="T91" s="1"/>
      <c r="U91" s="1"/>
      <c r="V91" s="1"/>
      <c r="W91" s="66"/>
      <c r="X91" s="1"/>
      <c r="Y91" s="65"/>
      <c r="BN91" s="66"/>
      <c r="BO91" s="30"/>
      <c r="BP91" s="30"/>
    </row>
    <row r="92" spans="2:68" x14ac:dyDescent="0.35">
      <c r="B92" s="96"/>
      <c r="C92" s="91"/>
      <c r="D92" s="33" t="s">
        <v>289</v>
      </c>
      <c r="E92" s="108">
        <f t="shared" si="5"/>
        <v>0</v>
      </c>
      <c r="F92" s="22"/>
      <c r="G92" s="65"/>
      <c r="K92" s="66"/>
      <c r="L92" s="22"/>
      <c r="M92" s="65"/>
      <c r="N92" s="1"/>
      <c r="O92" s="1"/>
      <c r="P92" s="1"/>
      <c r="Q92" s="1"/>
      <c r="R92" s="1"/>
      <c r="S92" s="1"/>
      <c r="T92" s="1"/>
      <c r="U92" s="1"/>
      <c r="V92" s="1"/>
      <c r="W92" s="66"/>
      <c r="X92" s="1"/>
      <c r="Y92" s="65"/>
      <c r="BN92" s="66"/>
      <c r="BO92" s="30"/>
      <c r="BP92" s="30"/>
    </row>
    <row r="93" spans="2:68" x14ac:dyDescent="0.35">
      <c r="B93" s="96"/>
      <c r="C93" s="91"/>
      <c r="D93" s="33" t="s">
        <v>290</v>
      </c>
      <c r="E93" s="108">
        <f t="shared" si="5"/>
        <v>0</v>
      </c>
      <c r="F93" s="22"/>
      <c r="G93" s="65"/>
      <c r="K93" s="66"/>
      <c r="L93" s="22"/>
      <c r="M93" s="65"/>
      <c r="N93" s="1"/>
      <c r="O93" s="1"/>
      <c r="P93" s="1"/>
      <c r="Q93" s="1"/>
      <c r="R93" s="1"/>
      <c r="S93" s="1"/>
      <c r="T93" s="1"/>
      <c r="U93" s="1"/>
      <c r="V93" s="1"/>
      <c r="W93" s="66"/>
      <c r="X93" s="1"/>
      <c r="Y93" s="65"/>
      <c r="BN93" s="66"/>
      <c r="BO93" s="30"/>
      <c r="BP93" s="30"/>
    </row>
    <row r="94" spans="2:68" x14ac:dyDescent="0.35">
      <c r="B94" s="96"/>
      <c r="C94" s="91"/>
      <c r="D94" s="33" t="s">
        <v>291</v>
      </c>
      <c r="E94" s="108">
        <f t="shared" si="5"/>
        <v>0</v>
      </c>
      <c r="F94" s="22"/>
      <c r="G94" s="65"/>
      <c r="K94" s="66"/>
      <c r="L94" s="22"/>
      <c r="M94" s="65"/>
      <c r="N94" s="1"/>
      <c r="O94" s="1"/>
      <c r="P94" s="1"/>
      <c r="Q94" s="1"/>
      <c r="R94" s="1"/>
      <c r="S94" s="1"/>
      <c r="T94" s="1"/>
      <c r="U94" s="1"/>
      <c r="V94" s="1"/>
      <c r="W94" s="66"/>
      <c r="X94" s="1"/>
      <c r="Y94" s="65"/>
      <c r="BN94" s="66"/>
      <c r="BO94" s="30"/>
      <c r="BP94" s="30"/>
    </row>
    <row r="95" spans="2:68" x14ac:dyDescent="0.35">
      <c r="B95" s="96"/>
      <c r="C95" s="91"/>
      <c r="D95" s="33" t="s">
        <v>154</v>
      </c>
      <c r="E95" s="108">
        <f t="shared" si="5"/>
        <v>1</v>
      </c>
      <c r="F95" s="22"/>
      <c r="G95" s="65"/>
      <c r="I95" s="1">
        <v>1</v>
      </c>
      <c r="K95" s="66"/>
      <c r="L95" s="22"/>
      <c r="M95" s="65"/>
      <c r="N95" s="1"/>
      <c r="O95" s="1"/>
      <c r="P95" s="1"/>
      <c r="Q95" s="1"/>
      <c r="R95" s="1">
        <v>1</v>
      </c>
      <c r="S95" s="1"/>
      <c r="T95" s="1"/>
      <c r="U95" s="1"/>
      <c r="V95" s="1"/>
      <c r="W95" s="66"/>
      <c r="X95" s="1"/>
      <c r="Y95" s="65"/>
      <c r="BL95" s="1">
        <v>1</v>
      </c>
      <c r="BN95" s="66"/>
      <c r="BO95" s="30"/>
      <c r="BP95" s="30"/>
    </row>
    <row r="96" spans="2:68" x14ac:dyDescent="0.35">
      <c r="B96" s="96"/>
      <c r="C96" s="91"/>
      <c r="D96" s="33" t="s">
        <v>292</v>
      </c>
      <c r="E96" s="108">
        <f t="shared" si="5"/>
        <v>0</v>
      </c>
      <c r="F96" s="22"/>
      <c r="G96" s="65"/>
      <c r="K96" s="66"/>
      <c r="L96" s="22"/>
      <c r="M96" s="65"/>
      <c r="N96" s="1"/>
      <c r="O96" s="1"/>
      <c r="P96" s="1"/>
      <c r="Q96" s="1"/>
      <c r="R96" s="1"/>
      <c r="S96" s="1"/>
      <c r="T96" s="1"/>
      <c r="U96" s="1"/>
      <c r="V96" s="1"/>
      <c r="W96" s="66"/>
      <c r="X96" s="1"/>
      <c r="Y96" s="65"/>
      <c r="BN96" s="66"/>
      <c r="BO96" s="30"/>
      <c r="BP96" s="30"/>
    </row>
    <row r="97" spans="2:68" x14ac:dyDescent="0.35">
      <c r="B97" s="96"/>
      <c r="C97" s="91"/>
      <c r="D97" s="33" t="s">
        <v>110</v>
      </c>
      <c r="E97" s="108">
        <f t="shared" si="5"/>
        <v>4</v>
      </c>
      <c r="F97" s="22"/>
      <c r="G97" s="65">
        <v>2</v>
      </c>
      <c r="I97" s="1">
        <v>1</v>
      </c>
      <c r="K97" s="66">
        <v>1</v>
      </c>
      <c r="L97" s="22"/>
      <c r="M97" s="65">
        <v>1</v>
      </c>
      <c r="N97" s="1"/>
      <c r="O97" s="1"/>
      <c r="P97" s="1"/>
      <c r="Q97" s="1">
        <v>2</v>
      </c>
      <c r="R97" s="1">
        <v>1</v>
      </c>
      <c r="S97" s="1"/>
      <c r="T97" s="1"/>
      <c r="U97" s="1"/>
      <c r="V97" s="1"/>
      <c r="W97" s="66"/>
      <c r="X97" s="1"/>
      <c r="Y97" s="65">
        <v>1</v>
      </c>
      <c r="BM97" s="1">
        <v>2</v>
      </c>
      <c r="BN97" s="66"/>
      <c r="BO97" s="30"/>
      <c r="BP97" s="30"/>
    </row>
    <row r="98" spans="2:68" x14ac:dyDescent="0.35">
      <c r="B98" s="96"/>
      <c r="C98" s="91"/>
      <c r="D98" s="33" t="s">
        <v>293</v>
      </c>
      <c r="E98" s="108">
        <f t="shared" si="5"/>
        <v>0</v>
      </c>
      <c r="F98" s="22"/>
      <c r="G98" s="65"/>
      <c r="K98" s="66"/>
      <c r="L98" s="22"/>
      <c r="M98" s="65"/>
      <c r="N98" s="1"/>
      <c r="O98" s="1"/>
      <c r="P98" s="1"/>
      <c r="Q98" s="1"/>
      <c r="R98" s="1"/>
      <c r="S98" s="1"/>
      <c r="T98" s="1"/>
      <c r="U98" s="1"/>
      <c r="V98" s="1"/>
      <c r="W98" s="66"/>
      <c r="X98" s="1"/>
      <c r="Y98" s="65"/>
      <c r="BN98" s="66"/>
      <c r="BO98" s="30"/>
      <c r="BP98" s="30"/>
    </row>
    <row r="99" spans="2:68" x14ac:dyDescent="0.35">
      <c r="B99" s="96"/>
      <c r="C99" s="91"/>
      <c r="D99" s="33" t="s">
        <v>294</v>
      </c>
      <c r="E99" s="108">
        <f t="shared" si="5"/>
        <v>0</v>
      </c>
      <c r="F99" s="22"/>
      <c r="G99" s="65"/>
      <c r="K99" s="66"/>
      <c r="L99" s="22"/>
      <c r="M99" s="65"/>
      <c r="N99" s="1"/>
      <c r="O99" s="1"/>
      <c r="P99" s="1"/>
      <c r="Q99" s="1"/>
      <c r="R99" s="1"/>
      <c r="S99" s="1"/>
      <c r="T99" s="1"/>
      <c r="U99" s="1"/>
      <c r="V99" s="1"/>
      <c r="W99" s="66"/>
      <c r="X99" s="1"/>
      <c r="Y99" s="65"/>
      <c r="BN99" s="66"/>
      <c r="BO99" s="30"/>
      <c r="BP99" s="30"/>
    </row>
    <row r="100" spans="2:68" x14ac:dyDescent="0.35">
      <c r="B100" s="96"/>
      <c r="C100" s="91"/>
      <c r="D100" s="33" t="s">
        <v>295</v>
      </c>
      <c r="E100" s="108">
        <f t="shared" si="5"/>
        <v>0</v>
      </c>
      <c r="F100" s="22"/>
      <c r="G100" s="65"/>
      <c r="K100" s="66"/>
      <c r="L100" s="22"/>
      <c r="M100" s="65"/>
      <c r="N100" s="1"/>
      <c r="O100" s="1"/>
      <c r="P100" s="1"/>
      <c r="Q100" s="1"/>
      <c r="R100" s="1"/>
      <c r="S100" s="1"/>
      <c r="T100" s="1"/>
      <c r="U100" s="1"/>
      <c r="V100" s="1"/>
      <c r="W100" s="66"/>
      <c r="X100" s="1"/>
      <c r="Y100" s="65"/>
      <c r="BN100" s="66"/>
      <c r="BO100" s="30"/>
      <c r="BP100" s="30"/>
    </row>
    <row r="101" spans="2:68" x14ac:dyDescent="0.35">
      <c r="B101" s="96"/>
      <c r="C101" s="91"/>
      <c r="D101" s="33" t="s">
        <v>111</v>
      </c>
      <c r="E101" s="108">
        <f t="shared" si="5"/>
        <v>4</v>
      </c>
      <c r="F101" s="22"/>
      <c r="G101" s="65">
        <v>1</v>
      </c>
      <c r="I101" s="1">
        <v>3</v>
      </c>
      <c r="K101" s="66"/>
      <c r="L101" s="22"/>
      <c r="M101" s="65"/>
      <c r="N101" s="1"/>
      <c r="O101" s="1"/>
      <c r="P101" s="1"/>
      <c r="Q101" s="1">
        <v>1</v>
      </c>
      <c r="R101" s="1">
        <v>2</v>
      </c>
      <c r="S101" s="1"/>
      <c r="T101" s="1"/>
      <c r="U101" s="1"/>
      <c r="V101" s="1"/>
      <c r="W101" s="66">
        <v>1</v>
      </c>
      <c r="X101" s="1"/>
      <c r="Y101" s="65"/>
      <c r="AW101" s="1">
        <v>1</v>
      </c>
      <c r="AY101" s="1">
        <v>1</v>
      </c>
      <c r="BL101" s="1">
        <v>1</v>
      </c>
      <c r="BM101" s="1">
        <v>1</v>
      </c>
      <c r="BN101" s="66"/>
      <c r="BO101" s="30"/>
      <c r="BP101" s="30"/>
    </row>
    <row r="102" spans="2:68" x14ac:dyDescent="0.35">
      <c r="B102" s="96"/>
      <c r="C102" s="91"/>
      <c r="D102" s="33" t="s">
        <v>296</v>
      </c>
      <c r="E102" s="108">
        <f t="shared" si="5"/>
        <v>0</v>
      </c>
      <c r="F102" s="22"/>
      <c r="G102" s="65"/>
      <c r="K102" s="66"/>
      <c r="L102" s="22"/>
      <c r="M102" s="65"/>
      <c r="N102" s="1"/>
      <c r="O102" s="1"/>
      <c r="P102" s="1"/>
      <c r="Q102" s="1"/>
      <c r="R102" s="1"/>
      <c r="S102" s="1"/>
      <c r="T102" s="1"/>
      <c r="U102" s="1"/>
      <c r="V102" s="1"/>
      <c r="W102" s="66"/>
      <c r="X102" s="1"/>
      <c r="Y102" s="65"/>
      <c r="BN102" s="66"/>
      <c r="BO102" s="30"/>
      <c r="BP102" s="30"/>
    </row>
    <row r="103" spans="2:68" x14ac:dyDescent="0.35">
      <c r="B103" s="96"/>
      <c r="C103" s="91"/>
      <c r="D103" s="33" t="s">
        <v>297</v>
      </c>
      <c r="E103" s="108">
        <f t="shared" si="5"/>
        <v>0</v>
      </c>
      <c r="F103" s="22"/>
      <c r="G103" s="65"/>
      <c r="K103" s="66"/>
      <c r="L103" s="22"/>
      <c r="M103" s="65"/>
      <c r="N103" s="1"/>
      <c r="O103" s="1"/>
      <c r="P103" s="1"/>
      <c r="Q103" s="1"/>
      <c r="R103" s="1"/>
      <c r="S103" s="1"/>
      <c r="T103" s="1"/>
      <c r="U103" s="1"/>
      <c r="V103" s="1"/>
      <c r="W103" s="66"/>
      <c r="X103" s="1"/>
      <c r="Y103" s="65"/>
      <c r="BN103" s="66"/>
      <c r="BO103" s="30"/>
      <c r="BP103" s="30"/>
    </row>
    <row r="104" spans="2:68" x14ac:dyDescent="0.35">
      <c r="B104" s="96"/>
      <c r="C104" s="91"/>
      <c r="D104" s="33" t="s">
        <v>155</v>
      </c>
      <c r="E104" s="108">
        <f t="shared" si="5"/>
        <v>1</v>
      </c>
      <c r="F104" s="22"/>
      <c r="G104" s="65"/>
      <c r="I104" s="1">
        <v>1</v>
      </c>
      <c r="K104" s="66"/>
      <c r="L104" s="22"/>
      <c r="M104" s="65"/>
      <c r="N104" s="1"/>
      <c r="O104" s="1"/>
      <c r="P104" s="1"/>
      <c r="Q104" s="1"/>
      <c r="R104" s="1"/>
      <c r="S104" s="1"/>
      <c r="T104" s="1"/>
      <c r="U104" s="1"/>
      <c r="V104" s="1"/>
      <c r="W104" s="66">
        <v>1</v>
      </c>
      <c r="X104" s="1"/>
      <c r="Y104" s="65"/>
      <c r="AW104" s="1">
        <v>1</v>
      </c>
      <c r="BN104" s="66"/>
      <c r="BO104" s="30"/>
      <c r="BP104" s="30"/>
    </row>
    <row r="105" spans="2:68" x14ac:dyDescent="0.35">
      <c r="B105" s="96"/>
      <c r="C105" s="91"/>
      <c r="D105" s="33" t="s">
        <v>298</v>
      </c>
      <c r="E105" s="108">
        <f t="shared" si="5"/>
        <v>0</v>
      </c>
      <c r="F105" s="22"/>
      <c r="G105" s="65"/>
      <c r="K105" s="66"/>
      <c r="L105" s="22"/>
      <c r="M105" s="65"/>
      <c r="N105" s="1"/>
      <c r="O105" s="1"/>
      <c r="P105" s="1"/>
      <c r="Q105" s="1"/>
      <c r="R105" s="1"/>
      <c r="S105" s="1"/>
      <c r="T105" s="1"/>
      <c r="U105" s="1"/>
      <c r="V105" s="1"/>
      <c r="W105" s="66"/>
      <c r="X105" s="1"/>
      <c r="Y105" s="65"/>
      <c r="BN105" s="66"/>
      <c r="BO105" s="30"/>
      <c r="BP105" s="30"/>
    </row>
    <row r="106" spans="2:68" ht="15" thickBot="1" x14ac:dyDescent="0.4">
      <c r="B106" s="96"/>
      <c r="C106" s="91"/>
      <c r="D106" s="33" t="s">
        <v>299</v>
      </c>
      <c r="E106" s="108">
        <f t="shared" si="5"/>
        <v>0</v>
      </c>
      <c r="F106" s="34"/>
      <c r="G106" s="65"/>
      <c r="K106" s="66"/>
      <c r="L106" s="22"/>
      <c r="M106" s="65"/>
      <c r="N106" s="1"/>
      <c r="O106" s="1"/>
      <c r="P106" s="1"/>
      <c r="Q106" s="1"/>
      <c r="R106" s="1"/>
      <c r="S106" s="1"/>
      <c r="T106" s="1"/>
      <c r="U106" s="1"/>
      <c r="V106" s="1"/>
      <c r="W106" s="66"/>
      <c r="X106" s="1"/>
      <c r="Y106" s="65"/>
      <c r="BN106" s="66"/>
      <c r="BO106" s="30"/>
      <c r="BP106" s="30"/>
    </row>
    <row r="107" spans="2:68" x14ac:dyDescent="0.35">
      <c r="B107" s="96"/>
      <c r="C107" s="33"/>
      <c r="D107" s="33" t="s">
        <v>186</v>
      </c>
      <c r="E107" s="108">
        <f t="shared" si="5"/>
        <v>1</v>
      </c>
      <c r="F107" s="21"/>
      <c r="G107" s="65"/>
      <c r="K107" s="66">
        <v>1</v>
      </c>
      <c r="L107" s="21"/>
      <c r="M107" s="65">
        <v>1</v>
      </c>
      <c r="N107" s="1"/>
      <c r="O107" s="1"/>
      <c r="P107" s="1"/>
      <c r="Q107" s="1"/>
      <c r="R107" s="1"/>
      <c r="S107" s="1"/>
      <c r="T107" s="1"/>
      <c r="U107" s="1"/>
      <c r="V107" s="1"/>
      <c r="W107" s="66"/>
      <c r="X107" s="1"/>
      <c r="Y107" s="65">
        <v>1</v>
      </c>
      <c r="BN107" s="66"/>
      <c r="BO107" s="30"/>
      <c r="BP107" s="30"/>
    </row>
    <row r="108" spans="2:68" x14ac:dyDescent="0.35">
      <c r="B108" s="96"/>
      <c r="C108" s="33"/>
      <c r="D108" s="33" t="s">
        <v>112</v>
      </c>
      <c r="E108" s="108">
        <f t="shared" si="5"/>
        <v>2</v>
      </c>
      <c r="F108" s="21"/>
      <c r="G108" s="65">
        <v>1</v>
      </c>
      <c r="K108" s="66">
        <v>1</v>
      </c>
      <c r="L108" s="21"/>
      <c r="M108" s="65">
        <v>1</v>
      </c>
      <c r="N108" s="1"/>
      <c r="O108" s="1"/>
      <c r="P108" s="1">
        <v>1</v>
      </c>
      <c r="Q108" s="1"/>
      <c r="R108" s="1"/>
      <c r="S108" s="1"/>
      <c r="T108" s="1"/>
      <c r="U108" s="1"/>
      <c r="V108" s="1"/>
      <c r="W108" s="66"/>
      <c r="X108" s="1"/>
      <c r="Y108" s="65">
        <v>1</v>
      </c>
      <c r="BN108" s="66">
        <v>1</v>
      </c>
      <c r="BO108" s="30"/>
      <c r="BP108" s="30"/>
    </row>
    <row r="109" spans="2:68" x14ac:dyDescent="0.35">
      <c r="B109" s="96"/>
      <c r="C109" s="33"/>
      <c r="D109" s="33" t="s">
        <v>300</v>
      </c>
      <c r="E109" s="108">
        <f t="shared" si="5"/>
        <v>0</v>
      </c>
      <c r="F109" s="21"/>
      <c r="G109" s="65"/>
      <c r="K109" s="66"/>
      <c r="L109" s="21"/>
      <c r="M109" s="65"/>
      <c r="N109" s="1"/>
      <c r="O109" s="1"/>
      <c r="P109" s="1"/>
      <c r="Q109" s="1"/>
      <c r="R109" s="1"/>
      <c r="S109" s="1"/>
      <c r="T109" s="1"/>
      <c r="U109" s="1"/>
      <c r="V109" s="1"/>
      <c r="W109" s="66"/>
      <c r="X109" s="1"/>
      <c r="Y109" s="65"/>
      <c r="BN109" s="66"/>
      <c r="BO109" s="30"/>
      <c r="BP109" s="30"/>
    </row>
    <row r="110" spans="2:68" x14ac:dyDescent="0.35">
      <c r="B110" s="96"/>
      <c r="C110" s="103"/>
      <c r="D110" s="103" t="s">
        <v>301</v>
      </c>
      <c r="E110" s="108">
        <f t="shared" si="5"/>
        <v>0</v>
      </c>
      <c r="F110" s="21"/>
      <c r="G110" s="65"/>
      <c r="K110" s="66"/>
      <c r="L110" s="21"/>
      <c r="M110" s="65"/>
      <c r="N110" s="1"/>
      <c r="O110" s="1"/>
      <c r="P110" s="1"/>
      <c r="Q110" s="1"/>
      <c r="R110" s="1"/>
      <c r="S110" s="1"/>
      <c r="T110" s="1"/>
      <c r="U110" s="1"/>
      <c r="V110" s="1"/>
      <c r="W110" s="66"/>
      <c r="X110" s="1"/>
      <c r="Y110" s="65"/>
      <c r="BN110" s="66"/>
      <c r="BO110" s="30"/>
      <c r="BP110" s="30"/>
    </row>
    <row r="111" spans="2:68" x14ac:dyDescent="0.35">
      <c r="B111" s="96"/>
      <c r="C111" s="103"/>
      <c r="D111" s="103" t="s">
        <v>302</v>
      </c>
      <c r="E111" s="108">
        <f t="shared" si="5"/>
        <v>0</v>
      </c>
      <c r="F111" s="21"/>
      <c r="G111" s="65"/>
      <c r="K111" s="66"/>
      <c r="L111" s="21"/>
      <c r="M111" s="65"/>
      <c r="N111" s="1"/>
      <c r="O111" s="1"/>
      <c r="P111" s="1"/>
      <c r="Q111" s="1"/>
      <c r="R111" s="1"/>
      <c r="S111" s="1"/>
      <c r="T111" s="1"/>
      <c r="U111" s="1"/>
      <c r="V111" s="1"/>
      <c r="W111" s="66"/>
      <c r="X111" s="1"/>
      <c r="Y111" s="65"/>
      <c r="BN111" s="66"/>
      <c r="BO111" s="30"/>
      <c r="BP111" s="30"/>
    </row>
    <row r="112" spans="2:68" x14ac:dyDescent="0.35">
      <c r="B112" s="96"/>
      <c r="C112" s="103"/>
      <c r="D112" s="103" t="s">
        <v>156</v>
      </c>
      <c r="E112" s="108">
        <f t="shared" si="5"/>
        <v>3</v>
      </c>
      <c r="F112" s="21"/>
      <c r="G112" s="65"/>
      <c r="I112" s="1">
        <v>2</v>
      </c>
      <c r="K112" s="66">
        <v>1</v>
      </c>
      <c r="L112" s="21"/>
      <c r="M112" s="65">
        <v>1</v>
      </c>
      <c r="N112" s="1"/>
      <c r="O112" s="1"/>
      <c r="P112" s="1"/>
      <c r="Q112" s="1"/>
      <c r="R112" s="1">
        <v>2</v>
      </c>
      <c r="S112" s="1"/>
      <c r="T112" s="1"/>
      <c r="U112" s="1"/>
      <c r="V112" s="1"/>
      <c r="W112" s="66"/>
      <c r="X112" s="1"/>
      <c r="Y112" s="65"/>
      <c r="AX112" s="1">
        <v>1</v>
      </c>
      <c r="BL112" s="1">
        <v>2</v>
      </c>
      <c r="BN112" s="66"/>
      <c r="BO112" s="30"/>
      <c r="BP112" s="30"/>
    </row>
    <row r="113" spans="2:68" x14ac:dyDescent="0.35">
      <c r="B113" s="96"/>
      <c r="C113" s="103"/>
      <c r="D113" s="103" t="s">
        <v>113</v>
      </c>
      <c r="E113" s="108">
        <f t="shared" si="5"/>
        <v>14</v>
      </c>
      <c r="F113" s="21"/>
      <c r="G113" s="65">
        <v>1</v>
      </c>
      <c r="I113" s="1">
        <v>13</v>
      </c>
      <c r="K113" s="66"/>
      <c r="L113" s="21"/>
      <c r="M113" s="65"/>
      <c r="N113" s="1"/>
      <c r="O113" s="1"/>
      <c r="P113" s="1"/>
      <c r="Q113" s="1">
        <v>1</v>
      </c>
      <c r="R113" s="1">
        <v>8</v>
      </c>
      <c r="S113" s="1"/>
      <c r="T113" s="1"/>
      <c r="U113" s="1">
        <v>2</v>
      </c>
      <c r="V113" s="1"/>
      <c r="W113" s="66">
        <v>3</v>
      </c>
      <c r="X113" s="1"/>
      <c r="Y113" s="65"/>
      <c r="AK113" s="1">
        <v>4</v>
      </c>
      <c r="AW113" s="1">
        <v>3</v>
      </c>
      <c r="AY113" s="1">
        <v>3</v>
      </c>
      <c r="BG113" s="1">
        <v>2</v>
      </c>
      <c r="BH113" s="1">
        <v>1</v>
      </c>
      <c r="BM113" s="1">
        <v>1</v>
      </c>
      <c r="BN113" s="66"/>
      <c r="BO113" s="30"/>
      <c r="BP113" s="30"/>
    </row>
    <row r="114" spans="2:68" x14ac:dyDescent="0.35">
      <c r="B114" s="96"/>
      <c r="C114" s="103"/>
      <c r="D114" s="103" t="s">
        <v>303</v>
      </c>
      <c r="E114" s="108">
        <f t="shared" si="5"/>
        <v>0</v>
      </c>
      <c r="F114" s="21"/>
      <c r="G114" s="65"/>
      <c r="K114" s="66"/>
      <c r="L114" s="21"/>
      <c r="M114" s="65"/>
      <c r="N114" s="1"/>
      <c r="O114" s="1"/>
      <c r="P114" s="1"/>
      <c r="Q114" s="1"/>
      <c r="R114" s="1"/>
      <c r="S114" s="1"/>
      <c r="T114" s="1"/>
      <c r="U114" s="1"/>
      <c r="V114" s="1"/>
      <c r="W114" s="66"/>
      <c r="X114" s="1"/>
      <c r="Y114" s="65"/>
      <c r="BN114" s="66"/>
      <c r="BO114" s="30"/>
      <c r="BP114" s="30"/>
    </row>
    <row r="115" spans="2:68" x14ac:dyDescent="0.35">
      <c r="B115" s="96"/>
      <c r="C115" s="103"/>
      <c r="D115" s="103" t="s">
        <v>304</v>
      </c>
      <c r="E115" s="108">
        <f t="shared" si="5"/>
        <v>0</v>
      </c>
      <c r="F115" s="21"/>
      <c r="G115" s="65"/>
      <c r="K115" s="66"/>
      <c r="L115" s="21"/>
      <c r="M115" s="65"/>
      <c r="N115" s="1"/>
      <c r="O115" s="1"/>
      <c r="P115" s="1"/>
      <c r="Q115" s="1"/>
      <c r="R115" s="1"/>
      <c r="S115" s="1"/>
      <c r="T115" s="1"/>
      <c r="U115" s="1"/>
      <c r="V115" s="1"/>
      <c r="W115" s="66"/>
      <c r="X115" s="1"/>
      <c r="Y115" s="65"/>
      <c r="BN115" s="66"/>
      <c r="BO115" s="30"/>
      <c r="BP115" s="30"/>
    </row>
    <row r="116" spans="2:68" x14ac:dyDescent="0.35">
      <c r="B116" s="96"/>
      <c r="C116" s="103"/>
      <c r="D116" s="103" t="s">
        <v>114</v>
      </c>
      <c r="E116" s="108">
        <f t="shared" si="5"/>
        <v>10</v>
      </c>
      <c r="F116" s="21"/>
      <c r="G116" s="65">
        <v>2</v>
      </c>
      <c r="I116" s="1">
        <v>5</v>
      </c>
      <c r="K116" s="66">
        <v>3</v>
      </c>
      <c r="L116" s="21"/>
      <c r="M116" s="65">
        <v>3</v>
      </c>
      <c r="N116" s="1"/>
      <c r="O116" s="1">
        <v>1</v>
      </c>
      <c r="P116" s="1"/>
      <c r="Q116" s="1">
        <v>2</v>
      </c>
      <c r="R116" s="1">
        <v>3</v>
      </c>
      <c r="S116" s="1"/>
      <c r="T116" s="1"/>
      <c r="U116" s="1">
        <v>1</v>
      </c>
      <c r="V116" s="1"/>
      <c r="W116" s="66"/>
      <c r="X116" s="1"/>
      <c r="Y116" s="65">
        <v>2</v>
      </c>
      <c r="AK116" s="1">
        <v>2</v>
      </c>
      <c r="AX116" s="1">
        <v>1</v>
      </c>
      <c r="BD116" s="1">
        <v>1</v>
      </c>
      <c r="BG116" s="1">
        <v>1</v>
      </c>
      <c r="BL116" s="1">
        <v>1</v>
      </c>
      <c r="BM116" s="1">
        <v>2</v>
      </c>
      <c r="BN116" s="66"/>
      <c r="BO116" s="30"/>
      <c r="BP116" s="30"/>
    </row>
    <row r="117" spans="2:68" x14ac:dyDescent="0.35">
      <c r="B117" s="96"/>
      <c r="C117" s="103"/>
      <c r="D117" s="103" t="s">
        <v>305</v>
      </c>
      <c r="E117" s="108">
        <f t="shared" si="5"/>
        <v>0</v>
      </c>
      <c r="F117" s="21"/>
      <c r="G117" s="65"/>
      <c r="K117" s="66"/>
      <c r="L117" s="21"/>
      <c r="M117" s="65"/>
      <c r="N117" s="1"/>
      <c r="O117" s="1"/>
      <c r="P117" s="1"/>
      <c r="Q117" s="1"/>
      <c r="R117" s="1"/>
      <c r="S117" s="1"/>
      <c r="T117" s="1"/>
      <c r="U117" s="1"/>
      <c r="V117" s="1"/>
      <c r="W117" s="66"/>
      <c r="X117" s="1"/>
      <c r="Y117" s="65"/>
      <c r="BN117" s="66"/>
      <c r="BO117" s="30"/>
      <c r="BP117" s="30"/>
    </row>
    <row r="118" spans="2:68" x14ac:dyDescent="0.35">
      <c r="B118" s="96"/>
      <c r="C118" s="103"/>
      <c r="D118" s="103" t="s">
        <v>115</v>
      </c>
      <c r="E118" s="108">
        <f t="shared" si="5"/>
        <v>9</v>
      </c>
      <c r="F118" s="21"/>
      <c r="G118" s="65">
        <v>6</v>
      </c>
      <c r="I118" s="1">
        <v>1</v>
      </c>
      <c r="K118" s="66">
        <v>2</v>
      </c>
      <c r="L118" s="21"/>
      <c r="M118" s="65">
        <v>2</v>
      </c>
      <c r="N118" s="1"/>
      <c r="O118" s="1"/>
      <c r="P118" s="1">
        <v>2</v>
      </c>
      <c r="Q118" s="1">
        <v>4</v>
      </c>
      <c r="R118" s="1"/>
      <c r="S118" s="1"/>
      <c r="T118" s="1"/>
      <c r="U118" s="1"/>
      <c r="V118" s="1"/>
      <c r="W118" s="66">
        <v>1</v>
      </c>
      <c r="X118" s="1"/>
      <c r="Y118" s="65">
        <v>2</v>
      </c>
      <c r="AB118" s="1">
        <v>1</v>
      </c>
      <c r="AC118" s="1">
        <v>1</v>
      </c>
      <c r="AD118" s="1">
        <v>1</v>
      </c>
      <c r="AL118" s="1">
        <v>1</v>
      </c>
      <c r="BM118" s="1">
        <v>3</v>
      </c>
      <c r="BN118" s="66"/>
      <c r="BO118" s="30"/>
      <c r="BP118" s="30"/>
    </row>
    <row r="119" spans="2:68" x14ac:dyDescent="0.35">
      <c r="B119" s="96"/>
      <c r="C119" s="103"/>
      <c r="D119" s="103" t="s">
        <v>306</v>
      </c>
      <c r="E119" s="108">
        <f t="shared" si="5"/>
        <v>0</v>
      </c>
      <c r="F119" s="21"/>
      <c r="G119" s="65"/>
      <c r="K119" s="66"/>
      <c r="L119" s="21"/>
      <c r="M119" s="65"/>
      <c r="N119" s="1"/>
      <c r="O119" s="1"/>
      <c r="P119" s="1"/>
      <c r="Q119" s="1"/>
      <c r="R119" s="1"/>
      <c r="S119" s="1"/>
      <c r="T119" s="1"/>
      <c r="U119" s="1"/>
      <c r="V119" s="1"/>
      <c r="W119" s="66"/>
      <c r="X119" s="1"/>
      <c r="Y119" s="65"/>
      <c r="BN119" s="66"/>
      <c r="BO119" s="30"/>
      <c r="BP119" s="30"/>
    </row>
    <row r="120" spans="2:68" x14ac:dyDescent="0.35">
      <c r="B120" s="96"/>
      <c r="C120" s="103"/>
      <c r="D120" s="103" t="s">
        <v>116</v>
      </c>
      <c r="E120" s="108">
        <f t="shared" si="5"/>
        <v>12</v>
      </c>
      <c r="F120" s="21"/>
      <c r="G120" s="65">
        <v>2</v>
      </c>
      <c r="I120" s="1">
        <v>9</v>
      </c>
      <c r="K120" s="66">
        <v>1</v>
      </c>
      <c r="L120" s="21"/>
      <c r="M120" s="65">
        <v>1</v>
      </c>
      <c r="N120" s="1"/>
      <c r="O120" s="1">
        <v>1</v>
      </c>
      <c r="P120" s="1"/>
      <c r="Q120" s="1">
        <v>2</v>
      </c>
      <c r="R120" s="1">
        <v>3</v>
      </c>
      <c r="S120" s="1"/>
      <c r="T120" s="1"/>
      <c r="U120" s="1">
        <v>4</v>
      </c>
      <c r="V120" s="1"/>
      <c r="W120" s="66">
        <v>1</v>
      </c>
      <c r="X120" s="1"/>
      <c r="Y120" s="65">
        <v>1</v>
      </c>
      <c r="AI120" s="1">
        <v>1</v>
      </c>
      <c r="AM120" s="1">
        <v>1</v>
      </c>
      <c r="AS120" s="1">
        <v>1</v>
      </c>
      <c r="BB120" s="1">
        <v>1</v>
      </c>
      <c r="BG120" s="1">
        <v>2</v>
      </c>
      <c r="BL120" s="1">
        <v>3</v>
      </c>
      <c r="BM120" s="1">
        <v>2</v>
      </c>
      <c r="BN120" s="66"/>
      <c r="BO120" s="30"/>
      <c r="BP120" s="30"/>
    </row>
    <row r="121" spans="2:68" x14ac:dyDescent="0.35">
      <c r="B121" s="96"/>
      <c r="C121" s="103"/>
      <c r="D121" s="103" t="s">
        <v>157</v>
      </c>
      <c r="E121" s="108">
        <f t="shared" si="5"/>
        <v>1</v>
      </c>
      <c r="F121" s="21"/>
      <c r="G121" s="65"/>
      <c r="I121" s="1">
        <v>1</v>
      </c>
      <c r="K121" s="66"/>
      <c r="L121" s="21"/>
      <c r="M121" s="65"/>
      <c r="N121" s="1"/>
      <c r="O121" s="1"/>
      <c r="P121" s="1"/>
      <c r="Q121" s="1"/>
      <c r="R121" s="1"/>
      <c r="S121" s="1"/>
      <c r="T121" s="1"/>
      <c r="U121" s="1">
        <v>1</v>
      </c>
      <c r="V121" s="1"/>
      <c r="W121" s="66"/>
      <c r="X121" s="1"/>
      <c r="Y121" s="65"/>
      <c r="AS121" s="1">
        <v>1</v>
      </c>
      <c r="BN121" s="66"/>
      <c r="BO121" s="30"/>
      <c r="BP121" s="30"/>
    </row>
    <row r="122" spans="2:68" x14ac:dyDescent="0.35">
      <c r="B122" s="96"/>
      <c r="C122" s="103"/>
      <c r="D122" s="103" t="s">
        <v>158</v>
      </c>
      <c r="E122" s="108">
        <f t="shared" si="5"/>
        <v>2</v>
      </c>
      <c r="F122" s="21"/>
      <c r="G122" s="65"/>
      <c r="I122" s="1">
        <v>2</v>
      </c>
      <c r="K122" s="66"/>
      <c r="L122" s="21"/>
      <c r="M122" s="65"/>
      <c r="N122" s="1"/>
      <c r="O122" s="1"/>
      <c r="P122" s="1"/>
      <c r="Q122" s="1"/>
      <c r="R122" s="1">
        <v>2</v>
      </c>
      <c r="S122" s="1"/>
      <c r="T122" s="1"/>
      <c r="U122" s="1"/>
      <c r="V122" s="1"/>
      <c r="W122" s="66"/>
      <c r="X122" s="1"/>
      <c r="Y122" s="65"/>
      <c r="BL122" s="1">
        <v>2</v>
      </c>
      <c r="BN122" s="66"/>
      <c r="BO122" s="30"/>
      <c r="BP122" s="30"/>
    </row>
    <row r="123" spans="2:68" x14ac:dyDescent="0.35">
      <c r="B123" s="96"/>
      <c r="C123" s="103"/>
      <c r="D123" s="103" t="s">
        <v>117</v>
      </c>
      <c r="E123" s="108">
        <f t="shared" si="5"/>
        <v>12</v>
      </c>
      <c r="F123" s="21"/>
      <c r="G123" s="65">
        <v>9</v>
      </c>
      <c r="H123" s="1">
        <v>1</v>
      </c>
      <c r="I123" s="1">
        <v>2</v>
      </c>
      <c r="K123" s="66"/>
      <c r="L123" s="21"/>
      <c r="M123" s="65"/>
      <c r="N123" s="1">
        <v>1</v>
      </c>
      <c r="O123" s="1"/>
      <c r="P123" s="1">
        <v>4</v>
      </c>
      <c r="Q123" s="1">
        <v>5</v>
      </c>
      <c r="R123" s="1">
        <v>2</v>
      </c>
      <c r="S123" s="1"/>
      <c r="T123" s="1"/>
      <c r="U123" s="1"/>
      <c r="V123" s="1"/>
      <c r="W123" s="66"/>
      <c r="X123" s="1"/>
      <c r="Y123" s="65"/>
      <c r="AB123" s="1">
        <v>1</v>
      </c>
      <c r="AD123" s="1">
        <v>3</v>
      </c>
      <c r="AE123" s="1">
        <v>1</v>
      </c>
      <c r="BL123" s="1">
        <v>2</v>
      </c>
      <c r="BM123" s="1">
        <v>5</v>
      </c>
      <c r="BN123" s="66"/>
      <c r="BO123" s="30"/>
      <c r="BP123" s="30"/>
    </row>
    <row r="124" spans="2:68" x14ac:dyDescent="0.35">
      <c r="B124" s="96"/>
      <c r="C124" s="33"/>
      <c r="D124" s="33" t="s">
        <v>307</v>
      </c>
      <c r="E124" s="108">
        <f t="shared" si="5"/>
        <v>0</v>
      </c>
      <c r="F124" s="21"/>
      <c r="G124" s="65"/>
      <c r="K124" s="66"/>
      <c r="L124" s="21"/>
      <c r="M124" s="65"/>
      <c r="N124" s="1"/>
      <c r="O124" s="1"/>
      <c r="P124" s="1"/>
      <c r="Q124" s="1"/>
      <c r="R124" s="1"/>
      <c r="S124" s="1"/>
      <c r="T124" s="1"/>
      <c r="U124" s="1"/>
      <c r="V124" s="1"/>
      <c r="W124" s="66"/>
      <c r="X124" s="1"/>
      <c r="Y124" s="65"/>
      <c r="BN124" s="66"/>
      <c r="BO124" s="30"/>
      <c r="BP124" s="30"/>
    </row>
    <row r="125" spans="2:68" x14ac:dyDescent="0.35">
      <c r="B125" s="96"/>
      <c r="C125" s="33"/>
      <c r="D125" s="33" t="s">
        <v>118</v>
      </c>
      <c r="E125" s="108">
        <f t="shared" si="5"/>
        <v>6</v>
      </c>
      <c r="F125" s="21"/>
      <c r="G125" s="65">
        <v>5</v>
      </c>
      <c r="I125" s="1">
        <v>1</v>
      </c>
      <c r="K125" s="66"/>
      <c r="L125" s="21"/>
      <c r="M125" s="65"/>
      <c r="N125" s="1"/>
      <c r="O125" s="1">
        <v>1</v>
      </c>
      <c r="P125" s="1"/>
      <c r="Q125" s="1">
        <v>5</v>
      </c>
      <c r="R125" s="1"/>
      <c r="S125" s="1"/>
      <c r="T125" s="1"/>
      <c r="U125" s="1"/>
      <c r="V125" s="1"/>
      <c r="W125" s="66"/>
      <c r="X125" s="1"/>
      <c r="Y125" s="65"/>
      <c r="BF125" s="1">
        <v>1</v>
      </c>
      <c r="BM125" s="1">
        <v>5</v>
      </c>
      <c r="BN125" s="66"/>
      <c r="BO125" s="30"/>
      <c r="BP125" s="30"/>
    </row>
    <row r="126" spans="2:68" x14ac:dyDescent="0.35">
      <c r="B126" s="96"/>
      <c r="C126" s="33"/>
      <c r="D126" s="33" t="s">
        <v>119</v>
      </c>
      <c r="E126" s="108">
        <f t="shared" si="5"/>
        <v>14</v>
      </c>
      <c r="F126" s="21"/>
      <c r="G126" s="65">
        <v>11</v>
      </c>
      <c r="K126" s="66">
        <v>3</v>
      </c>
      <c r="L126" s="21"/>
      <c r="M126" s="65">
        <v>3</v>
      </c>
      <c r="N126" s="1"/>
      <c r="O126" s="1"/>
      <c r="P126" s="1"/>
      <c r="Q126" s="1">
        <v>11</v>
      </c>
      <c r="R126" s="1"/>
      <c r="S126" s="1"/>
      <c r="T126" s="1"/>
      <c r="U126" s="1"/>
      <c r="V126" s="1"/>
      <c r="W126" s="66"/>
      <c r="X126" s="1"/>
      <c r="Y126" s="65">
        <v>3</v>
      </c>
      <c r="BM126" s="1">
        <v>11</v>
      </c>
      <c r="BN126" s="66"/>
      <c r="BO126" s="30"/>
      <c r="BP126" s="30"/>
    </row>
    <row r="127" spans="2:68" x14ac:dyDescent="0.35">
      <c r="B127" s="96"/>
      <c r="C127" s="33"/>
      <c r="D127" s="33" t="s">
        <v>308</v>
      </c>
      <c r="E127" s="108">
        <f t="shared" ref="E127:E190" si="6">SUM(G127:K127)</f>
        <v>0</v>
      </c>
      <c r="F127" s="21"/>
      <c r="G127" s="65"/>
      <c r="K127" s="66"/>
      <c r="L127" s="21"/>
      <c r="M127" s="65"/>
      <c r="N127" s="1"/>
      <c r="O127" s="1"/>
      <c r="P127" s="1"/>
      <c r="Q127" s="1"/>
      <c r="R127" s="1"/>
      <c r="S127" s="1"/>
      <c r="T127" s="1"/>
      <c r="U127" s="1"/>
      <c r="V127" s="1"/>
      <c r="W127" s="66"/>
      <c r="X127" s="1"/>
      <c r="Y127" s="65"/>
      <c r="BN127" s="66"/>
      <c r="BO127" s="30"/>
      <c r="BP127" s="30"/>
    </row>
    <row r="128" spans="2:68" x14ac:dyDescent="0.35">
      <c r="B128" s="96"/>
      <c r="C128" s="33"/>
      <c r="D128" s="33" t="s">
        <v>120</v>
      </c>
      <c r="E128" s="108">
        <f t="shared" si="6"/>
        <v>1</v>
      </c>
      <c r="F128" s="21"/>
      <c r="G128" s="65">
        <v>1</v>
      </c>
      <c r="K128" s="66"/>
      <c r="L128" s="21"/>
      <c r="M128" s="65"/>
      <c r="N128" s="1"/>
      <c r="O128" s="1"/>
      <c r="P128" s="1"/>
      <c r="Q128" s="1">
        <v>1</v>
      </c>
      <c r="R128" s="1"/>
      <c r="S128" s="1"/>
      <c r="T128" s="1"/>
      <c r="U128" s="1"/>
      <c r="V128" s="1"/>
      <c r="W128" s="66"/>
      <c r="X128" s="1"/>
      <c r="Y128" s="65"/>
      <c r="AC128" s="1">
        <v>1</v>
      </c>
      <c r="BN128" s="66"/>
      <c r="BO128" s="30"/>
      <c r="BP128" s="30"/>
    </row>
    <row r="129" spans="2:68" x14ac:dyDescent="0.35">
      <c r="B129" s="96"/>
      <c r="C129" s="33"/>
      <c r="D129" s="33" t="s">
        <v>121</v>
      </c>
      <c r="E129" s="108">
        <f t="shared" si="6"/>
        <v>2</v>
      </c>
      <c r="F129" s="21"/>
      <c r="G129" s="65">
        <v>1</v>
      </c>
      <c r="K129" s="66">
        <v>1</v>
      </c>
      <c r="L129" s="21"/>
      <c r="M129" s="65">
        <v>1</v>
      </c>
      <c r="N129" s="1"/>
      <c r="O129" s="1"/>
      <c r="P129" s="1"/>
      <c r="Q129" s="1">
        <v>1</v>
      </c>
      <c r="R129" s="1"/>
      <c r="S129" s="1"/>
      <c r="T129" s="1"/>
      <c r="U129" s="1"/>
      <c r="V129" s="1"/>
      <c r="W129" s="66"/>
      <c r="X129" s="1"/>
      <c r="Y129" s="65">
        <v>1</v>
      </c>
      <c r="BM129" s="1">
        <v>1</v>
      </c>
      <c r="BN129" s="66"/>
      <c r="BO129" s="30"/>
      <c r="BP129" s="30"/>
    </row>
    <row r="130" spans="2:68" x14ac:dyDescent="0.35">
      <c r="B130" s="96"/>
      <c r="C130" s="33"/>
      <c r="D130" s="33" t="s">
        <v>309</v>
      </c>
      <c r="E130" s="108">
        <f t="shared" si="6"/>
        <v>0</v>
      </c>
      <c r="F130" s="21"/>
      <c r="G130" s="65"/>
      <c r="K130" s="66"/>
      <c r="L130" s="21"/>
      <c r="M130" s="65"/>
      <c r="N130" s="1"/>
      <c r="O130" s="1"/>
      <c r="P130" s="1"/>
      <c r="Q130" s="1"/>
      <c r="R130" s="1"/>
      <c r="S130" s="1"/>
      <c r="T130" s="1"/>
      <c r="U130" s="1"/>
      <c r="V130" s="1"/>
      <c r="W130" s="66"/>
      <c r="X130" s="1"/>
      <c r="Y130" s="65"/>
      <c r="BN130" s="66"/>
      <c r="BO130" s="30"/>
      <c r="BP130" s="30"/>
    </row>
    <row r="131" spans="2:68" x14ac:dyDescent="0.35">
      <c r="B131" s="96"/>
      <c r="C131" s="103"/>
      <c r="D131" s="103" t="s">
        <v>159</v>
      </c>
      <c r="E131" s="108">
        <f t="shared" si="6"/>
        <v>3</v>
      </c>
      <c r="F131" s="21"/>
      <c r="G131" s="65"/>
      <c r="I131" s="1">
        <v>2</v>
      </c>
      <c r="K131" s="66">
        <v>1</v>
      </c>
      <c r="L131" s="21"/>
      <c r="M131" s="65">
        <v>1</v>
      </c>
      <c r="N131" s="1"/>
      <c r="O131" s="1">
        <v>1</v>
      </c>
      <c r="P131" s="1"/>
      <c r="Q131" s="1"/>
      <c r="R131" s="1"/>
      <c r="S131" s="1"/>
      <c r="T131" s="1"/>
      <c r="U131" s="1">
        <v>1</v>
      </c>
      <c r="V131" s="1"/>
      <c r="W131" s="66"/>
      <c r="X131" s="1"/>
      <c r="Y131" s="65"/>
      <c r="AX131" s="1">
        <v>1</v>
      </c>
      <c r="BB131" s="1">
        <v>1</v>
      </c>
      <c r="BD131" s="1">
        <v>1</v>
      </c>
      <c r="BN131" s="66"/>
      <c r="BO131" s="30"/>
      <c r="BP131" s="30"/>
    </row>
    <row r="132" spans="2:68" x14ac:dyDescent="0.35">
      <c r="B132" s="96"/>
      <c r="C132" s="103"/>
      <c r="D132" s="103" t="s">
        <v>145</v>
      </c>
      <c r="E132" s="108">
        <f t="shared" si="6"/>
        <v>6</v>
      </c>
      <c r="F132" s="21"/>
      <c r="G132" s="65"/>
      <c r="H132" s="1">
        <v>2</v>
      </c>
      <c r="I132" s="1">
        <v>4</v>
      </c>
      <c r="K132" s="66"/>
      <c r="L132" s="21"/>
      <c r="M132" s="65"/>
      <c r="N132" s="1"/>
      <c r="O132" s="1"/>
      <c r="P132" s="1"/>
      <c r="Q132" s="1"/>
      <c r="R132" s="1">
        <v>3</v>
      </c>
      <c r="S132" s="1"/>
      <c r="T132" s="1"/>
      <c r="U132" s="1">
        <v>1</v>
      </c>
      <c r="V132" s="1">
        <v>2</v>
      </c>
      <c r="W132" s="66"/>
      <c r="X132" s="1"/>
      <c r="Y132" s="65"/>
      <c r="AS132" s="1">
        <v>1</v>
      </c>
      <c r="AY132" s="1">
        <v>3</v>
      </c>
      <c r="BK132" s="1">
        <v>2</v>
      </c>
      <c r="BN132" s="66"/>
      <c r="BO132" s="30"/>
      <c r="BP132" s="30"/>
    </row>
    <row r="133" spans="2:68" x14ac:dyDescent="0.35">
      <c r="B133" s="96"/>
      <c r="C133" s="103"/>
      <c r="D133" s="103" t="s">
        <v>160</v>
      </c>
      <c r="E133" s="108">
        <f t="shared" si="6"/>
        <v>1</v>
      </c>
      <c r="F133" s="21"/>
      <c r="G133" s="65"/>
      <c r="I133" s="1">
        <v>1</v>
      </c>
      <c r="K133" s="66"/>
      <c r="L133" s="21"/>
      <c r="M133" s="65"/>
      <c r="N133" s="1"/>
      <c r="O133" s="1"/>
      <c r="P133" s="1"/>
      <c r="Q133" s="1"/>
      <c r="R133" s="1"/>
      <c r="S133" s="1"/>
      <c r="T133" s="1"/>
      <c r="U133" s="1">
        <v>1</v>
      </c>
      <c r="V133" s="1"/>
      <c r="W133" s="66"/>
      <c r="X133" s="1"/>
      <c r="Y133" s="65"/>
      <c r="AS133" s="1">
        <v>1</v>
      </c>
      <c r="BN133" s="66"/>
      <c r="BO133" s="30"/>
      <c r="BP133" s="30"/>
    </row>
    <row r="134" spans="2:68" x14ac:dyDescent="0.35">
      <c r="B134" s="96"/>
      <c r="C134" s="103"/>
      <c r="D134" s="103" t="s">
        <v>310</v>
      </c>
      <c r="E134" s="108">
        <f t="shared" si="6"/>
        <v>0</v>
      </c>
      <c r="F134" s="21"/>
      <c r="G134" s="65"/>
      <c r="K134" s="66"/>
      <c r="L134" s="21"/>
      <c r="M134" s="65"/>
      <c r="N134" s="1"/>
      <c r="O134" s="1"/>
      <c r="P134" s="1"/>
      <c r="Q134" s="1"/>
      <c r="R134" s="1"/>
      <c r="S134" s="1"/>
      <c r="T134" s="1"/>
      <c r="U134" s="1"/>
      <c r="V134" s="1"/>
      <c r="W134" s="66"/>
      <c r="X134" s="1"/>
      <c r="Y134" s="65"/>
      <c r="BN134" s="66"/>
      <c r="BO134" s="30"/>
      <c r="BP134" s="30"/>
    </row>
    <row r="135" spans="2:68" x14ac:dyDescent="0.35">
      <c r="B135" s="96"/>
      <c r="C135" s="103"/>
      <c r="D135" s="103" t="s">
        <v>146</v>
      </c>
      <c r="E135" s="108">
        <f t="shared" si="6"/>
        <v>4</v>
      </c>
      <c r="F135" s="21"/>
      <c r="G135" s="65"/>
      <c r="H135" s="1">
        <v>2</v>
      </c>
      <c r="I135" s="1">
        <v>2</v>
      </c>
      <c r="K135" s="66"/>
      <c r="L135" s="21"/>
      <c r="M135" s="65"/>
      <c r="N135" s="1">
        <v>2</v>
      </c>
      <c r="O135" s="1"/>
      <c r="P135" s="1"/>
      <c r="Q135" s="1"/>
      <c r="R135" s="1">
        <v>1</v>
      </c>
      <c r="S135" s="1"/>
      <c r="T135" s="1"/>
      <c r="U135" s="1">
        <v>1</v>
      </c>
      <c r="V135" s="1"/>
      <c r="W135" s="66"/>
      <c r="X135" s="1"/>
      <c r="Y135" s="65"/>
      <c r="AS135" s="1">
        <v>1</v>
      </c>
      <c r="AT135" s="1">
        <v>2</v>
      </c>
      <c r="BL135" s="1">
        <v>1</v>
      </c>
      <c r="BN135" s="66"/>
      <c r="BO135" s="30"/>
      <c r="BP135" s="30"/>
    </row>
    <row r="136" spans="2:68" x14ac:dyDescent="0.35">
      <c r="B136" s="96"/>
      <c r="C136" s="103"/>
      <c r="D136" s="103" t="s">
        <v>122</v>
      </c>
      <c r="E136" s="108">
        <f t="shared" si="6"/>
        <v>2</v>
      </c>
      <c r="F136" s="21"/>
      <c r="G136" s="65">
        <v>1</v>
      </c>
      <c r="H136" s="1">
        <v>1</v>
      </c>
      <c r="K136" s="66"/>
      <c r="L136" s="21"/>
      <c r="M136" s="65"/>
      <c r="N136" s="1"/>
      <c r="O136" s="1"/>
      <c r="P136" s="1"/>
      <c r="Q136" s="1">
        <v>1</v>
      </c>
      <c r="R136" s="1"/>
      <c r="S136" s="1">
        <v>1</v>
      </c>
      <c r="T136" s="1"/>
      <c r="U136" s="1"/>
      <c r="V136" s="1"/>
      <c r="W136" s="66"/>
      <c r="X136" s="1"/>
      <c r="Y136" s="65"/>
      <c r="AZ136" s="1">
        <v>1</v>
      </c>
      <c r="BM136" s="1">
        <v>1</v>
      </c>
      <c r="BN136" s="66"/>
      <c r="BO136" s="30"/>
      <c r="BP136" s="30"/>
    </row>
    <row r="137" spans="2:68" x14ac:dyDescent="0.35">
      <c r="B137" s="96"/>
      <c r="C137" s="103"/>
      <c r="D137" s="103" t="s">
        <v>123</v>
      </c>
      <c r="E137" s="108">
        <f t="shared" si="6"/>
        <v>1</v>
      </c>
      <c r="F137" s="21"/>
      <c r="G137" s="65">
        <v>1</v>
      </c>
      <c r="K137" s="66"/>
      <c r="L137" s="21"/>
      <c r="M137" s="65"/>
      <c r="N137" s="1"/>
      <c r="O137" s="1"/>
      <c r="P137" s="1"/>
      <c r="Q137" s="1">
        <v>1</v>
      </c>
      <c r="R137" s="1"/>
      <c r="S137" s="1"/>
      <c r="T137" s="1"/>
      <c r="U137" s="1"/>
      <c r="V137" s="1"/>
      <c r="W137" s="66"/>
      <c r="X137" s="1"/>
      <c r="Y137" s="65"/>
      <c r="BM137" s="1">
        <v>1</v>
      </c>
      <c r="BN137" s="66"/>
      <c r="BO137" s="30"/>
      <c r="BP137" s="30"/>
    </row>
    <row r="138" spans="2:68" x14ac:dyDescent="0.35">
      <c r="B138" s="96"/>
      <c r="C138" s="103"/>
      <c r="D138" s="103" t="s">
        <v>311</v>
      </c>
      <c r="E138" s="108">
        <f t="shared" si="6"/>
        <v>0</v>
      </c>
      <c r="F138" s="21"/>
      <c r="G138" s="65"/>
      <c r="K138" s="66"/>
      <c r="L138" s="21"/>
      <c r="M138" s="65"/>
      <c r="N138" s="1"/>
      <c r="O138" s="1"/>
      <c r="P138" s="1"/>
      <c r="Q138" s="1"/>
      <c r="R138" s="1"/>
      <c r="S138" s="1"/>
      <c r="T138" s="1"/>
      <c r="U138" s="1"/>
      <c r="V138" s="1"/>
      <c r="W138" s="66"/>
      <c r="X138" s="1"/>
      <c r="Y138" s="65"/>
      <c r="BN138" s="66"/>
      <c r="BO138" s="30"/>
      <c r="BP138" s="30"/>
    </row>
    <row r="139" spans="2:68" x14ac:dyDescent="0.35">
      <c r="B139" s="96"/>
      <c r="C139" s="103"/>
      <c r="D139" s="103" t="s">
        <v>124</v>
      </c>
      <c r="E139" s="108">
        <f t="shared" si="6"/>
        <v>2</v>
      </c>
      <c r="F139" s="21"/>
      <c r="G139" s="65">
        <v>1</v>
      </c>
      <c r="I139" s="1">
        <v>1</v>
      </c>
      <c r="K139" s="66"/>
      <c r="L139" s="21"/>
      <c r="M139" s="65"/>
      <c r="N139" s="1"/>
      <c r="O139" s="1"/>
      <c r="P139" s="1"/>
      <c r="Q139" s="1">
        <v>1</v>
      </c>
      <c r="R139" s="1"/>
      <c r="S139" s="1"/>
      <c r="T139" s="1"/>
      <c r="U139" s="1"/>
      <c r="V139" s="1"/>
      <c r="W139" s="66">
        <v>1</v>
      </c>
      <c r="X139" s="1"/>
      <c r="Y139" s="65"/>
      <c r="AM139" s="1">
        <v>1</v>
      </c>
      <c r="BM139" s="1">
        <v>1</v>
      </c>
      <c r="BN139" s="66"/>
      <c r="BO139" s="30"/>
      <c r="BP139" s="30"/>
    </row>
    <row r="140" spans="2:68" x14ac:dyDescent="0.35">
      <c r="B140" s="96"/>
      <c r="C140" s="103"/>
      <c r="D140" s="103" t="s">
        <v>312</v>
      </c>
      <c r="E140" s="108">
        <f t="shared" si="6"/>
        <v>0</v>
      </c>
      <c r="F140" s="21"/>
      <c r="G140" s="65"/>
      <c r="K140" s="66"/>
      <c r="L140" s="21"/>
      <c r="M140" s="65"/>
      <c r="N140" s="1"/>
      <c r="O140" s="1"/>
      <c r="P140" s="1"/>
      <c r="Q140" s="1"/>
      <c r="R140" s="1"/>
      <c r="S140" s="1"/>
      <c r="T140" s="1"/>
      <c r="U140" s="1"/>
      <c r="V140" s="1"/>
      <c r="W140" s="66"/>
      <c r="X140" s="1"/>
      <c r="Y140" s="65"/>
      <c r="BN140" s="66"/>
      <c r="BO140" s="30"/>
      <c r="BP140" s="30"/>
    </row>
    <row r="141" spans="2:68" x14ac:dyDescent="0.35">
      <c r="B141" s="96"/>
      <c r="C141" s="103"/>
      <c r="D141" s="103" t="s">
        <v>313</v>
      </c>
      <c r="E141" s="108">
        <f t="shared" si="6"/>
        <v>0</v>
      </c>
      <c r="F141" s="21"/>
      <c r="G141" s="65"/>
      <c r="K141" s="66"/>
      <c r="L141" s="21"/>
      <c r="M141" s="65"/>
      <c r="N141" s="1"/>
      <c r="O141" s="1"/>
      <c r="P141" s="1"/>
      <c r="Q141" s="1"/>
      <c r="R141" s="1"/>
      <c r="S141" s="1"/>
      <c r="T141" s="1"/>
      <c r="U141" s="1"/>
      <c r="V141" s="1"/>
      <c r="W141" s="66"/>
      <c r="X141" s="1"/>
      <c r="Y141" s="65"/>
      <c r="BN141" s="66"/>
      <c r="BO141" s="30"/>
      <c r="BP141" s="30"/>
    </row>
    <row r="142" spans="2:68" x14ac:dyDescent="0.35">
      <c r="B142" s="96"/>
      <c r="C142" s="103"/>
      <c r="D142" s="103" t="s">
        <v>314</v>
      </c>
      <c r="E142" s="108">
        <f t="shared" si="6"/>
        <v>0</v>
      </c>
      <c r="F142" s="21"/>
      <c r="G142" s="65"/>
      <c r="K142" s="66"/>
      <c r="L142" s="21"/>
      <c r="M142" s="65"/>
      <c r="N142" s="1"/>
      <c r="O142" s="1"/>
      <c r="P142" s="1"/>
      <c r="Q142" s="1"/>
      <c r="R142" s="1"/>
      <c r="S142" s="1"/>
      <c r="T142" s="1"/>
      <c r="U142" s="1"/>
      <c r="V142" s="1"/>
      <c r="W142" s="66"/>
      <c r="X142" s="1"/>
      <c r="Y142" s="65"/>
      <c r="BN142" s="66"/>
      <c r="BO142" s="30"/>
      <c r="BP142" s="30"/>
    </row>
    <row r="143" spans="2:68" x14ac:dyDescent="0.35">
      <c r="B143" s="96"/>
      <c r="C143" s="103"/>
      <c r="D143" s="103" t="s">
        <v>315</v>
      </c>
      <c r="E143" s="108">
        <f t="shared" si="6"/>
        <v>0</v>
      </c>
      <c r="F143" s="21"/>
      <c r="G143" s="65"/>
      <c r="K143" s="66"/>
      <c r="L143" s="21"/>
      <c r="M143" s="65"/>
      <c r="N143" s="1"/>
      <c r="O143" s="1"/>
      <c r="P143" s="1"/>
      <c r="Q143" s="1"/>
      <c r="R143" s="1"/>
      <c r="S143" s="1"/>
      <c r="T143" s="1"/>
      <c r="U143" s="1"/>
      <c r="V143" s="1"/>
      <c r="W143" s="66"/>
      <c r="X143" s="1"/>
      <c r="Y143" s="65"/>
      <c r="BN143" s="66"/>
      <c r="BO143" s="30"/>
      <c r="BP143" s="30"/>
    </row>
    <row r="144" spans="2:68" x14ac:dyDescent="0.35">
      <c r="B144" s="96"/>
      <c r="C144" s="103"/>
      <c r="D144" s="103" t="s">
        <v>125</v>
      </c>
      <c r="E144" s="108">
        <f t="shared" si="6"/>
        <v>62</v>
      </c>
      <c r="F144" s="21"/>
      <c r="G144" s="65">
        <v>19</v>
      </c>
      <c r="H144" s="1">
        <v>21</v>
      </c>
      <c r="I144" s="1">
        <v>20</v>
      </c>
      <c r="K144" s="66">
        <v>2</v>
      </c>
      <c r="L144" s="21"/>
      <c r="M144" s="65">
        <v>2</v>
      </c>
      <c r="N144" s="1">
        <v>3</v>
      </c>
      <c r="O144" s="1">
        <v>1</v>
      </c>
      <c r="P144" s="1">
        <v>2</v>
      </c>
      <c r="Q144" s="1">
        <v>17</v>
      </c>
      <c r="R144" s="1">
        <v>5</v>
      </c>
      <c r="S144" s="1">
        <v>1</v>
      </c>
      <c r="T144" s="1">
        <v>16</v>
      </c>
      <c r="U144" s="1">
        <v>11</v>
      </c>
      <c r="V144" s="1"/>
      <c r="W144" s="66">
        <v>2</v>
      </c>
      <c r="X144" s="1"/>
      <c r="Y144" s="65">
        <v>2</v>
      </c>
      <c r="AD144" s="1">
        <v>1</v>
      </c>
      <c r="AJ144" s="1">
        <v>1</v>
      </c>
      <c r="AL144" s="1">
        <v>1</v>
      </c>
      <c r="AQ144" s="1">
        <v>16</v>
      </c>
      <c r="AS144" s="1">
        <v>4</v>
      </c>
      <c r="AT144" s="1">
        <v>2</v>
      </c>
      <c r="AV144" s="1">
        <v>1</v>
      </c>
      <c r="BA144" s="1">
        <v>1</v>
      </c>
      <c r="BB144" s="1">
        <v>5</v>
      </c>
      <c r="BC144" s="1">
        <v>1</v>
      </c>
      <c r="BG144" s="1">
        <v>2</v>
      </c>
      <c r="BH144" s="1">
        <v>1</v>
      </c>
      <c r="BI144" s="1">
        <v>1</v>
      </c>
      <c r="BJ144" s="1">
        <v>1</v>
      </c>
      <c r="BL144" s="1">
        <v>3</v>
      </c>
      <c r="BM144" s="1">
        <v>17</v>
      </c>
      <c r="BN144" s="66"/>
      <c r="BO144" s="30"/>
      <c r="BP144" s="30"/>
    </row>
    <row r="145" spans="1:68" x14ac:dyDescent="0.35">
      <c r="B145" s="96"/>
      <c r="C145" s="103"/>
      <c r="D145" s="103" t="s">
        <v>316</v>
      </c>
      <c r="E145" s="108">
        <f t="shared" si="6"/>
        <v>0</v>
      </c>
      <c r="F145" s="21"/>
      <c r="G145" s="65"/>
      <c r="K145" s="66"/>
      <c r="L145" s="21"/>
      <c r="M145" s="65"/>
      <c r="N145" s="1"/>
      <c r="O145" s="1"/>
      <c r="P145" s="1"/>
      <c r="Q145" s="1"/>
      <c r="R145" s="1"/>
      <c r="S145" s="1"/>
      <c r="T145" s="1"/>
      <c r="U145" s="1"/>
      <c r="V145" s="1"/>
      <c r="W145" s="66"/>
      <c r="X145" s="1"/>
      <c r="Y145" s="65"/>
      <c r="BN145" s="66"/>
      <c r="BO145" s="30"/>
      <c r="BP145" s="30"/>
    </row>
    <row r="146" spans="1:68" x14ac:dyDescent="0.35">
      <c r="B146" s="96"/>
      <c r="C146" s="103"/>
      <c r="D146" s="103" t="s">
        <v>161</v>
      </c>
      <c r="E146" s="108">
        <f t="shared" si="6"/>
        <v>26</v>
      </c>
      <c r="F146" s="21"/>
      <c r="G146" s="65"/>
      <c r="I146" s="1">
        <v>25</v>
      </c>
      <c r="K146" s="66">
        <v>1</v>
      </c>
      <c r="L146" s="21"/>
      <c r="M146" s="65">
        <v>1</v>
      </c>
      <c r="N146" s="1"/>
      <c r="O146" s="1"/>
      <c r="P146" s="1"/>
      <c r="Q146" s="1"/>
      <c r="R146" s="1">
        <v>21</v>
      </c>
      <c r="S146" s="1"/>
      <c r="T146" s="1"/>
      <c r="U146" s="1"/>
      <c r="V146" s="1"/>
      <c r="W146" s="66">
        <v>4</v>
      </c>
      <c r="X146" s="1"/>
      <c r="Y146" s="65">
        <v>1</v>
      </c>
      <c r="AJ146" s="1">
        <v>1</v>
      </c>
      <c r="AM146" s="1">
        <v>3</v>
      </c>
      <c r="AW146" s="1">
        <v>1</v>
      </c>
      <c r="BL146" s="1">
        <v>20</v>
      </c>
      <c r="BN146" s="66"/>
      <c r="BO146" s="30"/>
      <c r="BP146" s="30"/>
    </row>
    <row r="147" spans="1:68" x14ac:dyDescent="0.35">
      <c r="B147" s="96"/>
      <c r="C147" s="103"/>
      <c r="D147" s="103" t="s">
        <v>126</v>
      </c>
      <c r="E147" s="108">
        <f t="shared" si="6"/>
        <v>39</v>
      </c>
      <c r="F147" s="21"/>
      <c r="G147" s="65">
        <v>12</v>
      </c>
      <c r="I147" s="1">
        <v>20</v>
      </c>
      <c r="K147" s="66">
        <v>7</v>
      </c>
      <c r="L147" s="21"/>
      <c r="M147" s="65">
        <v>7</v>
      </c>
      <c r="N147" s="1"/>
      <c r="O147" s="1">
        <v>1</v>
      </c>
      <c r="P147" s="1">
        <v>1</v>
      </c>
      <c r="Q147" s="1">
        <v>11</v>
      </c>
      <c r="R147" s="1">
        <v>16</v>
      </c>
      <c r="S147" s="1"/>
      <c r="T147" s="1"/>
      <c r="U147" s="1">
        <v>2</v>
      </c>
      <c r="V147" s="1"/>
      <c r="W147" s="66">
        <v>1</v>
      </c>
      <c r="X147" s="1"/>
      <c r="Y147" s="65">
        <v>7</v>
      </c>
      <c r="AB147" s="1">
        <v>1</v>
      </c>
      <c r="AC147" s="1">
        <v>1</v>
      </c>
      <c r="AJ147" s="1">
        <v>2</v>
      </c>
      <c r="AK147" s="1">
        <v>3</v>
      </c>
      <c r="AL147" s="1">
        <v>1</v>
      </c>
      <c r="AN147" s="1">
        <v>2</v>
      </c>
      <c r="AR147" s="1">
        <v>2</v>
      </c>
      <c r="AY147" s="1">
        <v>1</v>
      </c>
      <c r="BD147" s="1">
        <v>1</v>
      </c>
      <c r="BH147" s="1">
        <v>2</v>
      </c>
      <c r="BL147" s="1">
        <v>6</v>
      </c>
      <c r="BM147" s="1">
        <v>10</v>
      </c>
      <c r="BN147" s="66"/>
      <c r="BO147" s="30"/>
      <c r="BP147" s="30"/>
    </row>
    <row r="148" spans="1:68" x14ac:dyDescent="0.35">
      <c r="B148" s="96"/>
      <c r="C148" s="103"/>
      <c r="D148" s="103" t="s">
        <v>317</v>
      </c>
      <c r="E148" s="108">
        <f t="shared" si="6"/>
        <v>0</v>
      </c>
      <c r="F148" s="21"/>
      <c r="G148" s="65"/>
      <c r="K148" s="66"/>
      <c r="L148" s="21"/>
      <c r="M148" s="65"/>
      <c r="N148" s="1"/>
      <c r="O148" s="1"/>
      <c r="P148" s="1"/>
      <c r="Q148" s="1"/>
      <c r="R148" s="1"/>
      <c r="S148" s="1"/>
      <c r="T148" s="1"/>
      <c r="U148" s="1"/>
      <c r="V148" s="1"/>
      <c r="W148" s="66"/>
      <c r="X148" s="1"/>
      <c r="Y148" s="65"/>
      <c r="BN148" s="66"/>
      <c r="BO148" s="30"/>
      <c r="BP148" s="30"/>
    </row>
    <row r="149" spans="1:68" x14ac:dyDescent="0.35">
      <c r="B149" s="65"/>
      <c r="C149" s="93"/>
      <c r="D149" s="93" t="s">
        <v>162</v>
      </c>
      <c r="E149" s="108">
        <f t="shared" si="6"/>
        <v>2</v>
      </c>
      <c r="F149" s="21"/>
      <c r="G149" s="65"/>
      <c r="I149" s="1">
        <v>2</v>
      </c>
      <c r="K149" s="66"/>
      <c r="L149" s="21"/>
      <c r="M149" s="65"/>
      <c r="N149" s="1"/>
      <c r="O149" s="1"/>
      <c r="P149" s="1"/>
      <c r="Q149" s="1"/>
      <c r="R149" s="1">
        <v>1</v>
      </c>
      <c r="S149" s="1"/>
      <c r="T149" s="1"/>
      <c r="U149" s="1"/>
      <c r="V149" s="1"/>
      <c r="W149" s="66">
        <v>1</v>
      </c>
      <c r="X149" s="21"/>
      <c r="Y149" s="65"/>
      <c r="AW149" s="1">
        <v>1</v>
      </c>
      <c r="BL149" s="1">
        <v>1</v>
      </c>
      <c r="BN149" s="66"/>
      <c r="BO149" s="30"/>
      <c r="BP149" s="30"/>
    </row>
    <row r="150" spans="1:68" x14ac:dyDescent="0.35">
      <c r="B150" s="65"/>
      <c r="C150" s="93"/>
      <c r="D150" s="93" t="s">
        <v>318</v>
      </c>
      <c r="E150" s="108">
        <f t="shared" si="6"/>
        <v>0</v>
      </c>
      <c r="G150" s="65"/>
      <c r="K150" s="66"/>
      <c r="M150" s="65"/>
      <c r="N150" s="1"/>
      <c r="O150" s="1"/>
      <c r="P150" s="1"/>
      <c r="Q150" s="1"/>
      <c r="R150" s="1"/>
      <c r="S150" s="1"/>
      <c r="T150" s="1"/>
      <c r="U150" s="1"/>
      <c r="V150" s="1"/>
      <c r="W150" s="66"/>
      <c r="Y150" s="65"/>
      <c r="BN150" s="66"/>
    </row>
    <row r="151" spans="1:68" x14ac:dyDescent="0.35">
      <c r="B151" s="65"/>
      <c r="C151" s="104"/>
      <c r="D151" s="93" t="s">
        <v>319</v>
      </c>
      <c r="E151" s="108">
        <f t="shared" si="6"/>
        <v>0</v>
      </c>
      <c r="G151" s="65"/>
      <c r="K151" s="66"/>
      <c r="M151" s="65"/>
      <c r="N151" s="1"/>
      <c r="O151" s="1"/>
      <c r="P151" s="1"/>
      <c r="Q151" s="1"/>
      <c r="R151" s="1"/>
      <c r="S151" s="1"/>
      <c r="T151" s="1"/>
      <c r="U151" s="1"/>
      <c r="V151" s="1"/>
      <c r="W151" s="66"/>
      <c r="Y151" s="65"/>
      <c r="BN151" s="66"/>
    </row>
    <row r="152" spans="1:68" x14ac:dyDescent="0.35">
      <c r="B152" s="65"/>
      <c r="C152" s="93"/>
      <c r="D152" s="93" t="s">
        <v>320</v>
      </c>
      <c r="E152" s="108">
        <f t="shared" si="6"/>
        <v>0</v>
      </c>
      <c r="G152" s="65"/>
      <c r="K152" s="66"/>
      <c r="M152" s="65"/>
      <c r="N152" s="1"/>
      <c r="O152" s="1"/>
      <c r="P152" s="1"/>
      <c r="Q152" s="1"/>
      <c r="R152" s="1"/>
      <c r="S152" s="1"/>
      <c r="T152" s="1"/>
      <c r="U152" s="1"/>
      <c r="V152" s="1"/>
      <c r="W152" s="66"/>
      <c r="Y152" s="65"/>
      <c r="BN152" s="66"/>
    </row>
    <row r="153" spans="1:68" x14ac:dyDescent="0.35">
      <c r="B153" s="65"/>
      <c r="C153" s="93"/>
      <c r="D153" s="93" t="s">
        <v>321</v>
      </c>
      <c r="E153" s="108">
        <f t="shared" si="6"/>
        <v>0</v>
      </c>
      <c r="G153" s="65"/>
      <c r="K153" s="66"/>
      <c r="M153" s="65"/>
      <c r="N153" s="1"/>
      <c r="O153" s="1"/>
      <c r="P153" s="1"/>
      <c r="Q153" s="1"/>
      <c r="R153" s="1"/>
      <c r="S153" s="1"/>
      <c r="T153" s="1"/>
      <c r="U153" s="1"/>
      <c r="V153" s="1"/>
      <c r="W153" s="66"/>
      <c r="Y153" s="65"/>
      <c r="BN153" s="66"/>
    </row>
    <row r="154" spans="1:68" x14ac:dyDescent="0.35">
      <c r="B154" s="359"/>
      <c r="C154" s="360"/>
      <c r="D154" s="93" t="s">
        <v>163</v>
      </c>
      <c r="E154" s="108">
        <f t="shared" si="6"/>
        <v>19</v>
      </c>
      <c r="G154" s="65"/>
      <c r="I154" s="1">
        <v>16</v>
      </c>
      <c r="K154" s="66">
        <v>3</v>
      </c>
      <c r="M154" s="65">
        <v>3</v>
      </c>
      <c r="N154" s="1"/>
      <c r="O154" s="1"/>
      <c r="P154" s="1"/>
      <c r="Q154" s="1"/>
      <c r="R154" s="1">
        <v>15</v>
      </c>
      <c r="S154" s="1"/>
      <c r="T154" s="1"/>
      <c r="U154" s="1"/>
      <c r="V154" s="1"/>
      <c r="W154" s="66">
        <v>1</v>
      </c>
      <c r="Y154" s="65"/>
      <c r="AL154" s="1">
        <v>1</v>
      </c>
      <c r="AR154" s="1">
        <v>2</v>
      </c>
      <c r="AX154" s="1">
        <v>3</v>
      </c>
      <c r="AY154" s="1">
        <v>1</v>
      </c>
      <c r="BL154" s="1">
        <v>12</v>
      </c>
      <c r="BN154" s="66"/>
    </row>
    <row r="155" spans="1:68" x14ac:dyDescent="0.35">
      <c r="B155" s="361"/>
      <c r="C155" s="362"/>
      <c r="D155" s="93" t="s">
        <v>127</v>
      </c>
      <c r="E155" s="108">
        <f t="shared" si="6"/>
        <v>12</v>
      </c>
      <c r="G155" s="65">
        <v>5</v>
      </c>
      <c r="I155" s="1">
        <v>3</v>
      </c>
      <c r="K155" s="66">
        <v>4</v>
      </c>
      <c r="M155" s="65">
        <v>4</v>
      </c>
      <c r="N155" s="1"/>
      <c r="O155" s="1"/>
      <c r="P155" s="1"/>
      <c r="Q155" s="1">
        <v>5</v>
      </c>
      <c r="R155" s="1">
        <v>3</v>
      </c>
      <c r="S155" s="1"/>
      <c r="T155" s="1"/>
      <c r="U155" s="1"/>
      <c r="V155" s="1"/>
      <c r="W155" s="66"/>
      <c r="Y155" s="65">
        <v>3</v>
      </c>
      <c r="AX155" s="1">
        <v>1</v>
      </c>
      <c r="BL155" s="1">
        <v>3</v>
      </c>
      <c r="BM155" s="1">
        <v>5</v>
      </c>
      <c r="BN155" s="66"/>
    </row>
    <row r="156" spans="1:68" x14ac:dyDescent="0.35">
      <c r="B156" s="361"/>
      <c r="C156" s="362"/>
      <c r="D156" s="93" t="s">
        <v>164</v>
      </c>
      <c r="E156" s="108">
        <f t="shared" si="6"/>
        <v>1</v>
      </c>
      <c r="G156" s="65"/>
      <c r="I156" s="1">
        <v>1</v>
      </c>
      <c r="K156" s="66"/>
      <c r="M156" s="65"/>
      <c r="N156" s="1"/>
      <c r="O156" s="1"/>
      <c r="P156" s="1"/>
      <c r="Q156" s="1"/>
      <c r="R156" s="1"/>
      <c r="S156" s="1"/>
      <c r="T156" s="1"/>
      <c r="U156" s="1"/>
      <c r="V156" s="1"/>
      <c r="W156" s="66">
        <v>1</v>
      </c>
      <c r="Y156" s="65"/>
      <c r="AL156" s="1">
        <v>1</v>
      </c>
      <c r="BN156" s="66"/>
    </row>
    <row r="157" spans="1:68" x14ac:dyDescent="0.35">
      <c r="B157" s="65"/>
      <c r="C157" s="93"/>
      <c r="D157" s="93" t="s">
        <v>165</v>
      </c>
      <c r="E157" s="108">
        <f t="shared" si="6"/>
        <v>3</v>
      </c>
      <c r="G157" s="65"/>
      <c r="I157" s="1">
        <v>3</v>
      </c>
      <c r="K157" s="66"/>
      <c r="M157" s="65"/>
      <c r="N157" s="1"/>
      <c r="O157" s="1"/>
      <c r="P157" s="1"/>
      <c r="Q157" s="1"/>
      <c r="R157" s="1"/>
      <c r="S157" s="1"/>
      <c r="T157" s="1"/>
      <c r="U157" s="1">
        <v>2</v>
      </c>
      <c r="V157" s="1"/>
      <c r="W157" s="66">
        <v>1</v>
      </c>
      <c r="Y157" s="65"/>
      <c r="AL157" s="1">
        <v>1</v>
      </c>
      <c r="BG157" s="1">
        <v>2</v>
      </c>
      <c r="BN157" s="66"/>
    </row>
    <row r="158" spans="1:68" x14ac:dyDescent="0.35">
      <c r="B158" s="65"/>
      <c r="C158" s="93"/>
      <c r="D158" s="93" t="s">
        <v>166</v>
      </c>
      <c r="E158" s="108">
        <f t="shared" si="6"/>
        <v>5</v>
      </c>
      <c r="G158" s="65"/>
      <c r="I158" s="1">
        <v>5</v>
      </c>
      <c r="K158" s="66"/>
      <c r="M158" s="65"/>
      <c r="N158" s="1"/>
      <c r="O158" s="1"/>
      <c r="P158" s="1"/>
      <c r="Q158" s="1"/>
      <c r="R158" s="1">
        <v>3</v>
      </c>
      <c r="S158" s="1"/>
      <c r="T158" s="1"/>
      <c r="U158" s="1">
        <v>1</v>
      </c>
      <c r="V158" s="1"/>
      <c r="W158" s="66">
        <v>1</v>
      </c>
      <c r="Y158" s="65"/>
      <c r="AJ158" s="1">
        <v>1</v>
      </c>
      <c r="AL158" s="1">
        <v>1</v>
      </c>
      <c r="BG158" s="1">
        <v>1</v>
      </c>
      <c r="BL158" s="1">
        <v>2</v>
      </c>
      <c r="BN158" s="66"/>
    </row>
    <row r="159" spans="1:68" x14ac:dyDescent="0.35">
      <c r="A159" s="31"/>
      <c r="B159" s="65"/>
      <c r="C159" s="93"/>
      <c r="D159" s="93" t="s">
        <v>167</v>
      </c>
      <c r="E159" s="108">
        <f t="shared" si="6"/>
        <v>1</v>
      </c>
      <c r="G159" s="65"/>
      <c r="I159" s="1">
        <v>1</v>
      </c>
      <c r="K159" s="66"/>
      <c r="M159" s="65"/>
      <c r="N159" s="1"/>
      <c r="O159" s="1"/>
      <c r="P159" s="1"/>
      <c r="Q159" s="1"/>
      <c r="R159" s="1"/>
      <c r="S159" s="1"/>
      <c r="T159" s="1"/>
      <c r="U159" s="1"/>
      <c r="V159" s="1"/>
      <c r="W159" s="66">
        <v>1</v>
      </c>
      <c r="Y159" s="65"/>
      <c r="AW159" s="1">
        <v>1</v>
      </c>
      <c r="BN159" s="66"/>
    </row>
    <row r="160" spans="1:68" x14ac:dyDescent="0.35">
      <c r="A160" s="31"/>
      <c r="B160" s="65"/>
      <c r="C160" s="93"/>
      <c r="D160" s="93" t="s">
        <v>168</v>
      </c>
      <c r="E160" s="108">
        <f t="shared" si="6"/>
        <v>1</v>
      </c>
      <c r="G160" s="65"/>
      <c r="I160" s="1">
        <v>1</v>
      </c>
      <c r="K160" s="66"/>
      <c r="M160" s="65"/>
      <c r="N160" s="1"/>
      <c r="O160" s="1"/>
      <c r="P160" s="1"/>
      <c r="Q160" s="1"/>
      <c r="R160" s="1"/>
      <c r="S160" s="1"/>
      <c r="T160" s="1"/>
      <c r="U160" s="1">
        <v>1</v>
      </c>
      <c r="V160" s="1"/>
      <c r="W160" s="66"/>
      <c r="Y160" s="65"/>
      <c r="BG160" s="1">
        <v>1</v>
      </c>
      <c r="BN160" s="66"/>
    </row>
    <row r="161" spans="1:66" x14ac:dyDescent="0.35">
      <c r="A161" s="31"/>
      <c r="B161" s="65"/>
      <c r="C161" s="93"/>
      <c r="D161" s="93" t="s">
        <v>128</v>
      </c>
      <c r="E161" s="108">
        <f t="shared" si="6"/>
        <v>5</v>
      </c>
      <c r="G161" s="65">
        <v>1</v>
      </c>
      <c r="I161" s="1">
        <v>2</v>
      </c>
      <c r="K161" s="66">
        <v>2</v>
      </c>
      <c r="M161" s="65">
        <v>2</v>
      </c>
      <c r="N161" s="1"/>
      <c r="O161" s="1"/>
      <c r="P161" s="1">
        <v>1</v>
      </c>
      <c r="Q161" s="1"/>
      <c r="R161" s="1"/>
      <c r="S161" s="1"/>
      <c r="T161" s="1"/>
      <c r="U161" s="1">
        <v>1</v>
      </c>
      <c r="V161" s="1"/>
      <c r="W161" s="66">
        <v>1</v>
      </c>
      <c r="Y161" s="65"/>
      <c r="AL161" s="1">
        <v>1</v>
      </c>
      <c r="AV161" s="1">
        <v>1</v>
      </c>
      <c r="AX161" s="1">
        <v>2</v>
      </c>
      <c r="BG161" s="1">
        <v>1</v>
      </c>
      <c r="BN161" s="66"/>
    </row>
    <row r="162" spans="1:66" x14ac:dyDescent="0.35">
      <c r="A162" s="31"/>
      <c r="B162" s="65"/>
      <c r="C162" s="93"/>
      <c r="D162" s="93" t="s">
        <v>322</v>
      </c>
      <c r="E162" s="108">
        <f t="shared" si="6"/>
        <v>0</v>
      </c>
      <c r="G162" s="65"/>
      <c r="K162" s="66"/>
      <c r="M162" s="65"/>
      <c r="N162" s="1"/>
      <c r="O162" s="1"/>
      <c r="P162" s="1"/>
      <c r="Q162" s="1"/>
      <c r="R162" s="1"/>
      <c r="S162" s="1"/>
      <c r="T162" s="1"/>
      <c r="U162" s="1"/>
      <c r="V162" s="1"/>
      <c r="W162" s="66"/>
      <c r="Y162" s="65"/>
      <c r="BN162" s="66"/>
    </row>
    <row r="163" spans="1:66" x14ac:dyDescent="0.35">
      <c r="A163" s="31"/>
      <c r="B163" s="65"/>
      <c r="C163" s="93"/>
      <c r="D163" s="93" t="s">
        <v>169</v>
      </c>
      <c r="E163" s="108">
        <f t="shared" si="6"/>
        <v>1</v>
      </c>
      <c r="G163" s="65"/>
      <c r="I163" s="1">
        <v>1</v>
      </c>
      <c r="K163" s="66"/>
      <c r="M163" s="65"/>
      <c r="N163" s="1"/>
      <c r="O163" s="1"/>
      <c r="P163" s="1"/>
      <c r="Q163" s="1"/>
      <c r="R163" s="1">
        <v>1</v>
      </c>
      <c r="S163" s="1"/>
      <c r="T163" s="1"/>
      <c r="U163" s="1"/>
      <c r="V163" s="1"/>
      <c r="W163" s="66"/>
      <c r="Y163" s="65"/>
      <c r="BL163" s="1">
        <v>1</v>
      </c>
      <c r="BN163" s="66"/>
    </row>
    <row r="164" spans="1:66" x14ac:dyDescent="0.35">
      <c r="A164" s="31"/>
      <c r="B164" s="65"/>
      <c r="C164" s="93"/>
      <c r="D164" s="93" t="s">
        <v>170</v>
      </c>
      <c r="E164" s="108">
        <f t="shared" si="6"/>
        <v>4</v>
      </c>
      <c r="G164" s="65"/>
      <c r="I164" s="1">
        <v>2</v>
      </c>
      <c r="K164" s="66">
        <v>2</v>
      </c>
      <c r="M164" s="65">
        <v>2</v>
      </c>
      <c r="N164" s="1"/>
      <c r="O164" s="1"/>
      <c r="P164" s="1"/>
      <c r="Q164" s="1"/>
      <c r="R164" s="1">
        <v>1</v>
      </c>
      <c r="S164" s="1"/>
      <c r="T164" s="1"/>
      <c r="U164" s="1">
        <v>1</v>
      </c>
      <c r="V164" s="1"/>
      <c r="W164" s="66"/>
      <c r="Y164" s="65">
        <v>1</v>
      </c>
      <c r="AR164" s="1">
        <v>1</v>
      </c>
      <c r="AS164" s="1">
        <v>1</v>
      </c>
      <c r="AX164" s="1">
        <v>1</v>
      </c>
      <c r="BN164" s="66"/>
    </row>
    <row r="165" spans="1:66" x14ac:dyDescent="0.35">
      <c r="A165" s="31"/>
      <c r="B165" s="65"/>
      <c r="C165" s="93"/>
      <c r="D165" s="93" t="s">
        <v>323</v>
      </c>
      <c r="E165" s="108">
        <f t="shared" si="6"/>
        <v>0</v>
      </c>
      <c r="G165" s="65"/>
      <c r="K165" s="66"/>
      <c r="M165" s="65"/>
      <c r="N165" s="1"/>
      <c r="O165" s="1"/>
      <c r="P165" s="1"/>
      <c r="Q165" s="1"/>
      <c r="R165" s="1"/>
      <c r="S165" s="1"/>
      <c r="T165" s="1"/>
      <c r="U165" s="1"/>
      <c r="V165" s="1"/>
      <c r="W165" s="66"/>
      <c r="Y165" s="65"/>
      <c r="BN165" s="66"/>
    </row>
    <row r="166" spans="1:66" x14ac:dyDescent="0.35">
      <c r="A166" s="31"/>
      <c r="B166" s="65"/>
      <c r="C166" s="93"/>
      <c r="D166" s="93" t="s">
        <v>129</v>
      </c>
      <c r="E166" s="108">
        <f t="shared" si="6"/>
        <v>19</v>
      </c>
      <c r="G166" s="65">
        <v>2</v>
      </c>
      <c r="I166" s="1">
        <v>15</v>
      </c>
      <c r="K166" s="66">
        <v>2</v>
      </c>
      <c r="M166" s="65">
        <v>2</v>
      </c>
      <c r="N166" s="1"/>
      <c r="O166" s="1"/>
      <c r="P166" s="1">
        <v>1</v>
      </c>
      <c r="Q166" s="1">
        <v>1</v>
      </c>
      <c r="R166" s="1">
        <v>4</v>
      </c>
      <c r="S166" s="1"/>
      <c r="T166" s="1"/>
      <c r="U166" s="1">
        <v>10</v>
      </c>
      <c r="V166" s="1"/>
      <c r="W166" s="66">
        <v>1</v>
      </c>
      <c r="Y166" s="65">
        <v>2</v>
      </c>
      <c r="AC166" s="1">
        <v>1</v>
      </c>
      <c r="AL166" s="1">
        <v>1</v>
      </c>
      <c r="AS166" s="1">
        <v>2</v>
      </c>
      <c r="AV166" s="1">
        <v>1</v>
      </c>
      <c r="BB166" s="1">
        <v>3</v>
      </c>
      <c r="BG166" s="1">
        <v>5</v>
      </c>
      <c r="BL166" s="1">
        <v>4</v>
      </c>
      <c r="BN166" s="66"/>
    </row>
    <row r="167" spans="1:66" x14ac:dyDescent="0.35">
      <c r="A167" s="31"/>
      <c r="B167" s="65"/>
      <c r="C167" s="93"/>
      <c r="D167" s="93" t="s">
        <v>171</v>
      </c>
      <c r="E167" s="108">
        <f t="shared" si="6"/>
        <v>1</v>
      </c>
      <c r="G167" s="65"/>
      <c r="I167" s="1">
        <v>1</v>
      </c>
      <c r="K167" s="66"/>
      <c r="M167" s="65"/>
      <c r="N167" s="1"/>
      <c r="O167" s="1"/>
      <c r="P167" s="1"/>
      <c r="Q167" s="1"/>
      <c r="R167" s="1"/>
      <c r="S167" s="1"/>
      <c r="T167" s="1"/>
      <c r="U167" s="1"/>
      <c r="V167" s="1"/>
      <c r="W167" s="66">
        <v>1</v>
      </c>
      <c r="Y167" s="65"/>
      <c r="AL167" s="1">
        <v>1</v>
      </c>
      <c r="BN167" s="66"/>
    </row>
    <row r="168" spans="1:66" x14ac:dyDescent="0.35">
      <c r="A168" s="31"/>
      <c r="B168" s="65"/>
      <c r="C168" s="93"/>
      <c r="D168" s="93" t="s">
        <v>172</v>
      </c>
      <c r="E168" s="108">
        <f t="shared" si="6"/>
        <v>5</v>
      </c>
      <c r="G168" s="65"/>
      <c r="I168" s="1">
        <v>2</v>
      </c>
      <c r="K168" s="66">
        <v>3</v>
      </c>
      <c r="M168" s="65">
        <v>3</v>
      </c>
      <c r="N168" s="1"/>
      <c r="O168" s="1"/>
      <c r="P168" s="1"/>
      <c r="Q168" s="1"/>
      <c r="R168" s="1">
        <v>2</v>
      </c>
      <c r="S168" s="1"/>
      <c r="T168" s="1"/>
      <c r="U168" s="1"/>
      <c r="V168" s="1"/>
      <c r="W168" s="66"/>
      <c r="Y168" s="65">
        <v>3</v>
      </c>
      <c r="BL168" s="1">
        <v>2</v>
      </c>
      <c r="BN168" s="66"/>
    </row>
    <row r="169" spans="1:66" x14ac:dyDescent="0.35">
      <c r="A169" s="31"/>
      <c r="B169" s="65"/>
      <c r="C169" s="93"/>
      <c r="D169" s="93" t="s">
        <v>324</v>
      </c>
      <c r="E169" s="108">
        <f t="shared" si="6"/>
        <v>0</v>
      </c>
      <c r="G169" s="65"/>
      <c r="K169" s="66"/>
      <c r="M169" s="65"/>
      <c r="N169" s="1"/>
      <c r="O169" s="1"/>
      <c r="P169" s="1"/>
      <c r="Q169" s="1"/>
      <c r="R169" s="1"/>
      <c r="S169" s="1"/>
      <c r="T169" s="1"/>
      <c r="U169" s="1"/>
      <c r="V169" s="1"/>
      <c r="W169" s="66"/>
      <c r="Y169" s="65"/>
      <c r="BN169" s="66"/>
    </row>
    <row r="170" spans="1:66" x14ac:dyDescent="0.35">
      <c r="A170" s="31"/>
      <c r="B170" s="65"/>
      <c r="C170" s="93"/>
      <c r="D170" s="93" t="s">
        <v>325</v>
      </c>
      <c r="E170" s="108">
        <f t="shared" si="6"/>
        <v>0</v>
      </c>
      <c r="G170" s="65"/>
      <c r="K170" s="66"/>
      <c r="M170" s="65"/>
      <c r="N170" s="1"/>
      <c r="O170" s="1"/>
      <c r="P170" s="1"/>
      <c r="Q170" s="1"/>
      <c r="R170" s="1"/>
      <c r="S170" s="1"/>
      <c r="T170" s="1"/>
      <c r="U170" s="1"/>
      <c r="V170" s="1"/>
      <c r="W170" s="66"/>
      <c r="Y170" s="65"/>
      <c r="BN170" s="66"/>
    </row>
    <row r="171" spans="1:66" x14ac:dyDescent="0.35">
      <c r="A171" s="31"/>
      <c r="B171" s="65"/>
      <c r="C171" s="93"/>
      <c r="D171" s="93" t="s">
        <v>173</v>
      </c>
      <c r="E171" s="108">
        <f t="shared" si="6"/>
        <v>3</v>
      </c>
      <c r="G171" s="65"/>
      <c r="I171" s="1">
        <v>1</v>
      </c>
      <c r="K171" s="66">
        <v>2</v>
      </c>
      <c r="M171" s="65">
        <v>2</v>
      </c>
      <c r="N171" s="1"/>
      <c r="O171" s="1"/>
      <c r="P171" s="1"/>
      <c r="Q171" s="1"/>
      <c r="R171" s="1">
        <v>1</v>
      </c>
      <c r="S171" s="1"/>
      <c r="T171" s="1"/>
      <c r="U171" s="1"/>
      <c r="V171" s="1"/>
      <c r="W171" s="66"/>
      <c r="Y171" s="65">
        <v>2</v>
      </c>
      <c r="AR171" s="1">
        <v>1</v>
      </c>
      <c r="BN171" s="66"/>
    </row>
    <row r="172" spans="1:66" x14ac:dyDescent="0.35">
      <c r="A172" s="31"/>
      <c r="B172" s="65"/>
      <c r="C172" s="93"/>
      <c r="D172" s="93" t="s">
        <v>174</v>
      </c>
      <c r="E172" s="108">
        <f t="shared" si="6"/>
        <v>1</v>
      </c>
      <c r="G172" s="65"/>
      <c r="I172" s="1">
        <v>1</v>
      </c>
      <c r="K172" s="66"/>
      <c r="M172" s="65"/>
      <c r="N172" s="1"/>
      <c r="O172" s="1"/>
      <c r="P172" s="1"/>
      <c r="Q172" s="1"/>
      <c r="R172" s="1"/>
      <c r="S172" s="1"/>
      <c r="T172" s="1"/>
      <c r="U172" s="1"/>
      <c r="V172" s="1"/>
      <c r="W172" s="66">
        <v>1</v>
      </c>
      <c r="Y172" s="65"/>
      <c r="AL172" s="1">
        <v>1</v>
      </c>
      <c r="BN172" s="66"/>
    </row>
    <row r="173" spans="1:66" x14ac:dyDescent="0.35">
      <c r="A173" s="31"/>
      <c r="B173" s="65"/>
      <c r="C173" s="93"/>
      <c r="D173" s="93" t="s">
        <v>326</v>
      </c>
      <c r="E173" s="108">
        <f t="shared" si="6"/>
        <v>0</v>
      </c>
      <c r="G173" s="65"/>
      <c r="K173" s="66"/>
      <c r="M173" s="65"/>
      <c r="N173" s="1"/>
      <c r="O173" s="1"/>
      <c r="P173" s="1"/>
      <c r="Q173" s="1"/>
      <c r="R173" s="1"/>
      <c r="S173" s="1"/>
      <c r="T173" s="1"/>
      <c r="U173" s="1"/>
      <c r="V173" s="1"/>
      <c r="W173" s="66"/>
      <c r="Y173" s="65"/>
      <c r="BN173" s="66"/>
    </row>
    <row r="174" spans="1:66" x14ac:dyDescent="0.35">
      <c r="A174" s="31"/>
      <c r="B174" s="65"/>
      <c r="C174" s="93"/>
      <c r="D174" s="93" t="s">
        <v>175</v>
      </c>
      <c r="E174" s="108">
        <f t="shared" si="6"/>
        <v>4</v>
      </c>
      <c r="G174" s="65"/>
      <c r="I174" s="1">
        <v>4</v>
      </c>
      <c r="K174" s="66"/>
      <c r="M174" s="65"/>
      <c r="N174" s="1"/>
      <c r="O174" s="1"/>
      <c r="P174" s="1"/>
      <c r="Q174" s="1"/>
      <c r="R174" s="1">
        <v>3</v>
      </c>
      <c r="S174" s="1"/>
      <c r="T174" s="1"/>
      <c r="U174" s="1"/>
      <c r="V174" s="1"/>
      <c r="W174" s="66">
        <v>1</v>
      </c>
      <c r="Y174" s="65"/>
      <c r="AL174" s="1">
        <v>1</v>
      </c>
      <c r="BL174" s="1">
        <v>3</v>
      </c>
      <c r="BN174" s="66"/>
    </row>
    <row r="175" spans="1:66" x14ac:dyDescent="0.35">
      <c r="B175" s="96"/>
      <c r="C175" s="103"/>
      <c r="D175" s="103" t="s">
        <v>130</v>
      </c>
      <c r="E175" s="108">
        <f t="shared" si="6"/>
        <v>25</v>
      </c>
      <c r="G175" s="65">
        <v>1</v>
      </c>
      <c r="H175" s="1">
        <v>1</v>
      </c>
      <c r="I175" s="1">
        <v>15</v>
      </c>
      <c r="K175" s="66">
        <v>8</v>
      </c>
      <c r="M175" s="65">
        <v>8</v>
      </c>
      <c r="N175" s="1"/>
      <c r="O175" s="1"/>
      <c r="P175" s="1"/>
      <c r="Q175" s="1">
        <v>1</v>
      </c>
      <c r="R175" s="1">
        <v>12</v>
      </c>
      <c r="S175" s="1"/>
      <c r="T175" s="1"/>
      <c r="U175" s="1">
        <v>2</v>
      </c>
      <c r="V175" s="1">
        <v>1</v>
      </c>
      <c r="W175" s="66">
        <v>1</v>
      </c>
      <c r="Y175" s="65">
        <v>6</v>
      </c>
      <c r="AA175" s="1">
        <v>1</v>
      </c>
      <c r="AG175" s="1">
        <v>1</v>
      </c>
      <c r="AH175" s="1">
        <v>1</v>
      </c>
      <c r="AJ175" s="1">
        <v>1</v>
      </c>
      <c r="AS175" s="1">
        <v>1</v>
      </c>
      <c r="AX175" s="1">
        <v>2</v>
      </c>
      <c r="BL175" s="1">
        <v>11</v>
      </c>
      <c r="BM175" s="1">
        <v>1</v>
      </c>
      <c r="BN175" s="66"/>
    </row>
    <row r="176" spans="1:66" x14ac:dyDescent="0.35">
      <c r="B176" s="96"/>
      <c r="C176" s="103"/>
      <c r="D176" s="103" t="s">
        <v>131</v>
      </c>
      <c r="E176" s="108">
        <f t="shared" si="6"/>
        <v>2</v>
      </c>
      <c r="G176" s="65">
        <v>1</v>
      </c>
      <c r="I176" s="1">
        <v>1</v>
      </c>
      <c r="K176" s="66"/>
      <c r="M176" s="65"/>
      <c r="N176" s="1"/>
      <c r="O176" s="1"/>
      <c r="P176" s="1"/>
      <c r="Q176" s="1">
        <v>1</v>
      </c>
      <c r="R176" s="1"/>
      <c r="S176" s="1"/>
      <c r="T176" s="1"/>
      <c r="U176" s="1"/>
      <c r="V176" s="1"/>
      <c r="W176" s="66">
        <v>1</v>
      </c>
      <c r="Y176" s="65"/>
      <c r="AA176" s="1">
        <v>1</v>
      </c>
      <c r="AC176" s="1">
        <v>1</v>
      </c>
      <c r="BN176" s="66"/>
    </row>
    <row r="177" spans="2:66" x14ac:dyDescent="0.35">
      <c r="B177" s="96"/>
      <c r="C177" s="103"/>
      <c r="D177" s="103" t="s">
        <v>132</v>
      </c>
      <c r="E177" s="108">
        <f t="shared" si="6"/>
        <v>9</v>
      </c>
      <c r="G177" s="65">
        <v>6</v>
      </c>
      <c r="I177" s="1">
        <v>3</v>
      </c>
      <c r="K177" s="66"/>
      <c r="M177" s="65"/>
      <c r="N177" s="1"/>
      <c r="O177" s="1"/>
      <c r="P177" s="1"/>
      <c r="Q177" s="1">
        <v>6</v>
      </c>
      <c r="R177" s="1"/>
      <c r="S177" s="1"/>
      <c r="T177" s="1"/>
      <c r="U177" s="1">
        <v>1</v>
      </c>
      <c r="V177" s="1"/>
      <c r="W177" s="66">
        <v>2</v>
      </c>
      <c r="Y177" s="65"/>
      <c r="AA177" s="1">
        <v>1</v>
      </c>
      <c r="AL177" s="1">
        <v>1</v>
      </c>
      <c r="BG177" s="1">
        <v>1</v>
      </c>
      <c r="BM177" s="1">
        <v>6</v>
      </c>
      <c r="BN177" s="66"/>
    </row>
    <row r="178" spans="2:66" x14ac:dyDescent="0.35">
      <c r="B178" s="96"/>
      <c r="C178" s="103"/>
      <c r="D178" s="103" t="s">
        <v>327</v>
      </c>
      <c r="E178" s="108">
        <f t="shared" si="6"/>
        <v>0</v>
      </c>
      <c r="G178" s="65"/>
      <c r="K178" s="66"/>
      <c r="M178" s="65"/>
      <c r="N178" s="1"/>
      <c r="O178" s="1"/>
      <c r="P178" s="1"/>
      <c r="Q178" s="1"/>
      <c r="R178" s="1"/>
      <c r="S178" s="1"/>
      <c r="T178" s="1"/>
      <c r="U178" s="1"/>
      <c r="V178" s="1"/>
      <c r="W178" s="66"/>
      <c r="Y178" s="65"/>
      <c r="BN178" s="66"/>
    </row>
    <row r="179" spans="2:66" x14ac:dyDescent="0.35">
      <c r="B179" s="96"/>
      <c r="C179" s="103"/>
      <c r="D179" s="103" t="s">
        <v>147</v>
      </c>
      <c r="E179" s="108">
        <f t="shared" si="6"/>
        <v>3</v>
      </c>
      <c r="G179" s="65"/>
      <c r="H179" s="1">
        <v>2</v>
      </c>
      <c r="I179" s="1">
        <v>1</v>
      </c>
      <c r="K179" s="66"/>
      <c r="M179" s="65"/>
      <c r="N179" s="1">
        <v>2</v>
      </c>
      <c r="O179" s="1"/>
      <c r="P179" s="1"/>
      <c r="Q179" s="1"/>
      <c r="R179" s="1"/>
      <c r="S179" s="1"/>
      <c r="T179" s="1"/>
      <c r="U179" s="1"/>
      <c r="V179" s="1"/>
      <c r="W179" s="66"/>
      <c r="Y179" s="65"/>
      <c r="AE179" s="1">
        <v>2</v>
      </c>
      <c r="BN179" s="66"/>
    </row>
    <row r="180" spans="2:66" x14ac:dyDescent="0.35">
      <c r="B180" s="96"/>
      <c r="C180" s="103"/>
      <c r="D180" s="103" t="s">
        <v>133</v>
      </c>
      <c r="E180" s="108">
        <f t="shared" si="6"/>
        <v>1</v>
      </c>
      <c r="G180" s="65">
        <v>1</v>
      </c>
      <c r="K180" s="66"/>
      <c r="M180" s="65"/>
      <c r="N180" s="1"/>
      <c r="O180" s="1"/>
      <c r="P180" s="1"/>
      <c r="Q180" s="1">
        <v>1</v>
      </c>
      <c r="R180" s="1"/>
      <c r="S180" s="1"/>
      <c r="T180" s="1"/>
      <c r="U180" s="1"/>
      <c r="V180" s="1"/>
      <c r="W180" s="66"/>
      <c r="Y180" s="65"/>
      <c r="BM180" s="1">
        <v>1</v>
      </c>
      <c r="BN180" s="66"/>
    </row>
    <row r="181" spans="2:66" x14ac:dyDescent="0.35">
      <c r="B181" s="96"/>
      <c r="C181" s="103"/>
      <c r="D181" s="103" t="s">
        <v>328</v>
      </c>
      <c r="E181" s="108">
        <f t="shared" si="6"/>
        <v>0</v>
      </c>
      <c r="G181" s="65"/>
      <c r="K181" s="66"/>
      <c r="M181" s="65"/>
      <c r="N181" s="1"/>
      <c r="O181" s="1"/>
      <c r="P181" s="1"/>
      <c r="Q181" s="1"/>
      <c r="R181" s="1"/>
      <c r="S181" s="1"/>
      <c r="T181" s="1"/>
      <c r="U181" s="1"/>
      <c r="V181" s="1"/>
      <c r="W181" s="66"/>
      <c r="Y181" s="65"/>
      <c r="BN181" s="66"/>
    </row>
    <row r="182" spans="2:66" x14ac:dyDescent="0.35">
      <c r="B182" s="96"/>
      <c r="C182" s="103"/>
      <c r="D182" s="103" t="s">
        <v>176</v>
      </c>
      <c r="E182" s="108">
        <f t="shared" si="6"/>
        <v>2</v>
      </c>
      <c r="G182" s="65"/>
      <c r="I182" s="1">
        <v>2</v>
      </c>
      <c r="K182" s="66"/>
      <c r="M182" s="65"/>
      <c r="N182" s="1"/>
      <c r="O182" s="1"/>
      <c r="P182" s="1"/>
      <c r="Q182" s="1"/>
      <c r="R182" s="1"/>
      <c r="S182" s="1"/>
      <c r="T182" s="1"/>
      <c r="U182" s="1">
        <v>1</v>
      </c>
      <c r="V182" s="1"/>
      <c r="W182" s="66">
        <v>1</v>
      </c>
      <c r="Y182" s="65"/>
      <c r="AW182" s="1">
        <v>1</v>
      </c>
      <c r="BG182" s="1">
        <v>1</v>
      </c>
      <c r="BN182" s="66"/>
    </row>
    <row r="183" spans="2:66" x14ac:dyDescent="0.35">
      <c r="B183" s="96"/>
      <c r="C183" s="103"/>
      <c r="D183" s="103" t="s">
        <v>329</v>
      </c>
      <c r="E183" s="108">
        <f t="shared" si="6"/>
        <v>0</v>
      </c>
      <c r="G183" s="65"/>
      <c r="K183" s="66"/>
      <c r="M183" s="65"/>
      <c r="N183" s="1"/>
      <c r="O183" s="1"/>
      <c r="P183" s="1"/>
      <c r="Q183" s="1"/>
      <c r="R183" s="1"/>
      <c r="S183" s="1"/>
      <c r="T183" s="1"/>
      <c r="U183" s="1"/>
      <c r="V183" s="1"/>
      <c r="W183" s="66"/>
      <c r="Y183" s="65"/>
      <c r="BN183" s="66"/>
    </row>
    <row r="184" spans="2:66" x14ac:dyDescent="0.35">
      <c r="B184" s="96"/>
      <c r="C184" s="103"/>
      <c r="D184" s="103" t="s">
        <v>134</v>
      </c>
      <c r="E184" s="108">
        <f t="shared" si="6"/>
        <v>2</v>
      </c>
      <c r="G184" s="65">
        <v>1</v>
      </c>
      <c r="I184" s="1">
        <v>1</v>
      </c>
      <c r="K184" s="66"/>
      <c r="M184" s="65"/>
      <c r="N184" s="1"/>
      <c r="O184" s="1"/>
      <c r="P184" s="1"/>
      <c r="Q184" s="1">
        <v>1</v>
      </c>
      <c r="R184" s="1">
        <v>1</v>
      </c>
      <c r="S184" s="1"/>
      <c r="T184" s="1"/>
      <c r="U184" s="1"/>
      <c r="V184" s="1"/>
      <c r="W184" s="66"/>
      <c r="Y184" s="65"/>
      <c r="AJ184" s="1">
        <v>1</v>
      </c>
      <c r="BM184" s="1">
        <v>1</v>
      </c>
      <c r="BN184" s="66"/>
    </row>
    <row r="185" spans="2:66" x14ac:dyDescent="0.35">
      <c r="B185" s="96"/>
      <c r="C185" s="103"/>
      <c r="D185" s="103" t="s">
        <v>177</v>
      </c>
      <c r="E185" s="108">
        <f t="shared" si="6"/>
        <v>1</v>
      </c>
      <c r="G185" s="65"/>
      <c r="I185" s="1">
        <v>1</v>
      </c>
      <c r="K185" s="66"/>
      <c r="M185" s="65"/>
      <c r="N185" s="1"/>
      <c r="O185" s="1"/>
      <c r="P185" s="1"/>
      <c r="Q185" s="1"/>
      <c r="R185" s="1">
        <v>1</v>
      </c>
      <c r="S185" s="1"/>
      <c r="T185" s="1"/>
      <c r="U185" s="1"/>
      <c r="V185" s="1"/>
      <c r="W185" s="66"/>
      <c r="Y185" s="65"/>
      <c r="AY185" s="1">
        <v>1</v>
      </c>
      <c r="BN185" s="66"/>
    </row>
    <row r="186" spans="2:66" x14ac:dyDescent="0.35">
      <c r="B186" s="96"/>
      <c r="C186" s="103"/>
      <c r="D186" s="103" t="s">
        <v>330</v>
      </c>
      <c r="E186" s="108">
        <f t="shared" si="6"/>
        <v>0</v>
      </c>
      <c r="G186" s="65"/>
      <c r="K186" s="66"/>
      <c r="M186" s="65"/>
      <c r="N186" s="1"/>
      <c r="O186" s="1"/>
      <c r="P186" s="1"/>
      <c r="Q186" s="1"/>
      <c r="R186" s="1"/>
      <c r="S186" s="1"/>
      <c r="T186" s="1"/>
      <c r="U186" s="1"/>
      <c r="V186" s="1"/>
      <c r="W186" s="66"/>
      <c r="Y186" s="65"/>
      <c r="BN186" s="66"/>
    </row>
    <row r="187" spans="2:66" x14ac:dyDescent="0.35">
      <c r="B187" s="96"/>
      <c r="C187" s="103"/>
      <c r="D187" s="103" t="s">
        <v>331</v>
      </c>
      <c r="E187" s="108">
        <f t="shared" si="6"/>
        <v>0</v>
      </c>
      <c r="G187" s="65"/>
      <c r="K187" s="66"/>
      <c r="M187" s="65"/>
      <c r="N187" s="1"/>
      <c r="O187" s="1"/>
      <c r="P187" s="1"/>
      <c r="Q187" s="1"/>
      <c r="R187" s="1"/>
      <c r="S187" s="1"/>
      <c r="T187" s="1"/>
      <c r="U187" s="1"/>
      <c r="V187" s="1"/>
      <c r="W187" s="66"/>
      <c r="Y187" s="65"/>
      <c r="BN187" s="66"/>
    </row>
    <row r="188" spans="2:66" x14ac:dyDescent="0.35">
      <c r="B188" s="96"/>
      <c r="C188" s="103"/>
      <c r="D188" s="103" t="s">
        <v>135</v>
      </c>
      <c r="E188" s="108">
        <f t="shared" si="6"/>
        <v>5</v>
      </c>
      <c r="G188" s="65">
        <v>1</v>
      </c>
      <c r="I188" s="1">
        <v>1</v>
      </c>
      <c r="K188" s="66">
        <v>3</v>
      </c>
      <c r="M188" s="65">
        <v>3</v>
      </c>
      <c r="N188" s="1"/>
      <c r="O188" s="1"/>
      <c r="P188" s="1"/>
      <c r="Q188" s="1">
        <v>1</v>
      </c>
      <c r="R188" s="1"/>
      <c r="S188" s="1"/>
      <c r="T188" s="1"/>
      <c r="U188" s="1"/>
      <c r="V188" s="1"/>
      <c r="W188" s="66">
        <v>1</v>
      </c>
      <c r="Y188" s="65">
        <v>3</v>
      </c>
      <c r="BM188" s="1">
        <v>1</v>
      </c>
      <c r="BN188" s="66"/>
    </row>
    <row r="189" spans="2:66" x14ac:dyDescent="0.35">
      <c r="B189" s="96"/>
      <c r="C189" s="103"/>
      <c r="D189" s="103" t="s">
        <v>136</v>
      </c>
      <c r="E189" s="108">
        <f t="shared" si="6"/>
        <v>11</v>
      </c>
      <c r="G189" s="65">
        <v>7</v>
      </c>
      <c r="H189" s="1">
        <v>1</v>
      </c>
      <c r="I189" s="1">
        <v>3</v>
      </c>
      <c r="K189" s="66"/>
      <c r="M189" s="65"/>
      <c r="N189" s="1">
        <v>1</v>
      </c>
      <c r="O189" s="1"/>
      <c r="P189" s="1"/>
      <c r="Q189" s="1">
        <v>7</v>
      </c>
      <c r="R189" s="1">
        <v>1</v>
      </c>
      <c r="S189" s="1"/>
      <c r="T189" s="1"/>
      <c r="U189" s="1">
        <v>2</v>
      </c>
      <c r="V189" s="1"/>
      <c r="W189" s="66"/>
      <c r="Y189" s="65"/>
      <c r="AS189" s="1">
        <v>1</v>
      </c>
      <c r="AY189" s="1">
        <v>1</v>
      </c>
      <c r="BC189" s="1">
        <v>1</v>
      </c>
      <c r="BG189" s="1">
        <v>1</v>
      </c>
      <c r="BM189" s="1">
        <v>7</v>
      </c>
      <c r="BN189" s="66"/>
    </row>
    <row r="190" spans="2:66" x14ac:dyDescent="0.35">
      <c r="B190" s="96"/>
      <c r="C190" s="103"/>
      <c r="D190" s="103" t="s">
        <v>187</v>
      </c>
      <c r="E190" s="108">
        <f t="shared" si="6"/>
        <v>1</v>
      </c>
      <c r="G190" s="65"/>
      <c r="K190" s="66">
        <v>1</v>
      </c>
      <c r="M190" s="65">
        <v>1</v>
      </c>
      <c r="N190" s="1"/>
      <c r="O190" s="1"/>
      <c r="P190" s="1"/>
      <c r="Q190" s="1"/>
      <c r="R190" s="1"/>
      <c r="S190" s="1"/>
      <c r="T190" s="1"/>
      <c r="U190" s="1"/>
      <c r="V190" s="1"/>
      <c r="W190" s="66"/>
      <c r="Y190" s="65">
        <v>1</v>
      </c>
      <c r="BN190" s="66"/>
    </row>
    <row r="191" spans="2:66" x14ac:dyDescent="0.35">
      <c r="B191" s="96"/>
      <c r="C191" s="103"/>
      <c r="D191" s="103" t="s">
        <v>137</v>
      </c>
      <c r="E191" s="108">
        <f t="shared" ref="E191:E208" si="7">SUM(G191:K191)</f>
        <v>8</v>
      </c>
      <c r="G191" s="65">
        <v>1</v>
      </c>
      <c r="I191" s="1">
        <v>4</v>
      </c>
      <c r="K191" s="66">
        <v>3</v>
      </c>
      <c r="M191" s="65">
        <v>3</v>
      </c>
      <c r="N191" s="1"/>
      <c r="O191" s="1"/>
      <c r="P191" s="1"/>
      <c r="Q191" s="1">
        <v>1</v>
      </c>
      <c r="R191" s="1">
        <v>3</v>
      </c>
      <c r="S191" s="1"/>
      <c r="T191" s="1"/>
      <c r="U191" s="1">
        <v>1</v>
      </c>
      <c r="V191" s="1"/>
      <c r="W191" s="66"/>
      <c r="Y191" s="65">
        <v>3</v>
      </c>
      <c r="AS191" s="1">
        <v>1</v>
      </c>
      <c r="BL191" s="1">
        <v>3</v>
      </c>
      <c r="BM191" s="1">
        <v>1</v>
      </c>
      <c r="BN191" s="66"/>
    </row>
    <row r="192" spans="2:66" x14ac:dyDescent="0.35">
      <c r="B192" s="96"/>
      <c r="C192" s="103"/>
      <c r="D192" s="103" t="s">
        <v>332</v>
      </c>
      <c r="E192" s="108">
        <f t="shared" si="7"/>
        <v>0</v>
      </c>
      <c r="G192" s="65"/>
      <c r="K192" s="66"/>
      <c r="M192" s="65"/>
      <c r="N192" s="1"/>
      <c r="O192" s="1"/>
      <c r="P192" s="1"/>
      <c r="Q192" s="1"/>
      <c r="R192" s="1"/>
      <c r="S192" s="1"/>
      <c r="T192" s="1"/>
      <c r="U192" s="1"/>
      <c r="V192" s="1"/>
      <c r="W192" s="66"/>
      <c r="Y192" s="65"/>
      <c r="BN192" s="66"/>
    </row>
    <row r="193" spans="2:66" x14ac:dyDescent="0.35">
      <c r="B193" s="96"/>
      <c r="C193" s="103"/>
      <c r="D193" s="103" t="s">
        <v>178</v>
      </c>
      <c r="E193" s="108">
        <f t="shared" si="7"/>
        <v>4</v>
      </c>
      <c r="G193" s="65"/>
      <c r="I193" s="1">
        <v>4</v>
      </c>
      <c r="K193" s="66"/>
      <c r="M193" s="65"/>
      <c r="N193" s="1"/>
      <c r="O193" s="1"/>
      <c r="P193" s="1"/>
      <c r="Q193" s="1"/>
      <c r="R193" s="1"/>
      <c r="S193" s="1"/>
      <c r="T193" s="1"/>
      <c r="U193" s="1"/>
      <c r="V193" s="1"/>
      <c r="W193" s="66">
        <v>4</v>
      </c>
      <c r="Y193" s="65"/>
      <c r="AL193" s="1">
        <v>1</v>
      </c>
      <c r="AM193" s="1">
        <v>3</v>
      </c>
      <c r="BN193" s="66"/>
    </row>
    <row r="194" spans="2:66" x14ac:dyDescent="0.35">
      <c r="B194" s="96"/>
      <c r="C194" s="103"/>
      <c r="D194" s="103" t="s">
        <v>179</v>
      </c>
      <c r="E194" s="108">
        <f t="shared" si="7"/>
        <v>1</v>
      </c>
      <c r="G194" s="65"/>
      <c r="I194" s="1">
        <v>1</v>
      </c>
      <c r="K194" s="66"/>
      <c r="M194" s="65"/>
      <c r="N194" s="1"/>
      <c r="O194" s="1"/>
      <c r="P194" s="1"/>
      <c r="Q194" s="1"/>
      <c r="R194" s="1"/>
      <c r="S194" s="1"/>
      <c r="T194" s="1"/>
      <c r="U194" s="1"/>
      <c r="V194" s="1"/>
      <c r="W194" s="66">
        <v>1</v>
      </c>
      <c r="Y194" s="65"/>
      <c r="AL194" s="1">
        <v>1</v>
      </c>
      <c r="BN194" s="66"/>
    </row>
    <row r="195" spans="2:66" x14ac:dyDescent="0.35">
      <c r="B195" s="96"/>
      <c r="C195" s="103"/>
      <c r="D195" s="103" t="s">
        <v>138</v>
      </c>
      <c r="E195" s="108">
        <f t="shared" si="7"/>
        <v>3</v>
      </c>
      <c r="G195" s="65">
        <v>1</v>
      </c>
      <c r="I195" s="1">
        <v>2</v>
      </c>
      <c r="K195" s="66"/>
      <c r="M195" s="65"/>
      <c r="N195" s="1"/>
      <c r="O195" s="1"/>
      <c r="P195" s="1"/>
      <c r="Q195" s="1">
        <v>1</v>
      </c>
      <c r="R195" s="1">
        <v>1</v>
      </c>
      <c r="S195" s="1"/>
      <c r="T195" s="1"/>
      <c r="U195" s="1"/>
      <c r="V195" s="1"/>
      <c r="W195" s="66">
        <v>1</v>
      </c>
      <c r="Y195" s="65"/>
      <c r="AL195" s="1">
        <v>1</v>
      </c>
      <c r="BH195" s="1">
        <v>1</v>
      </c>
      <c r="BM195" s="1">
        <v>1</v>
      </c>
      <c r="BN195" s="66"/>
    </row>
    <row r="196" spans="2:66" x14ac:dyDescent="0.35">
      <c r="B196" s="96"/>
      <c r="C196" s="103"/>
      <c r="D196" s="103" t="s">
        <v>139</v>
      </c>
      <c r="E196" s="108">
        <f t="shared" si="7"/>
        <v>3</v>
      </c>
      <c r="G196" s="65">
        <v>1</v>
      </c>
      <c r="I196" s="1">
        <v>2</v>
      </c>
      <c r="K196" s="66"/>
      <c r="M196" s="65"/>
      <c r="N196" s="1"/>
      <c r="O196" s="1"/>
      <c r="P196" s="1"/>
      <c r="Q196" s="1">
        <v>1</v>
      </c>
      <c r="R196" s="1">
        <v>1</v>
      </c>
      <c r="S196" s="1"/>
      <c r="T196" s="1"/>
      <c r="U196" s="1">
        <v>1</v>
      </c>
      <c r="V196" s="1"/>
      <c r="W196" s="66"/>
      <c r="Y196" s="65"/>
      <c r="BG196" s="1">
        <v>1</v>
      </c>
      <c r="BL196" s="1">
        <v>1</v>
      </c>
      <c r="BM196" s="1">
        <v>1</v>
      </c>
      <c r="BN196" s="66"/>
    </row>
    <row r="197" spans="2:66" x14ac:dyDescent="0.35">
      <c r="B197" s="96"/>
      <c r="C197" s="103"/>
      <c r="D197" s="103" t="s">
        <v>180</v>
      </c>
      <c r="E197" s="108">
        <f>SUM(G197:K197)</f>
        <v>8</v>
      </c>
      <c r="G197" s="65"/>
      <c r="I197" s="1">
        <v>7</v>
      </c>
      <c r="K197" s="66">
        <v>1</v>
      </c>
      <c r="M197" s="65">
        <v>1</v>
      </c>
      <c r="N197" s="1"/>
      <c r="O197" s="1"/>
      <c r="P197" s="1"/>
      <c r="Q197" s="1"/>
      <c r="R197" s="1">
        <v>7</v>
      </c>
      <c r="S197" s="1"/>
      <c r="T197" s="1"/>
      <c r="U197" s="1"/>
      <c r="V197" s="1"/>
      <c r="W197" s="66"/>
      <c r="Y197" s="65">
        <v>1</v>
      </c>
      <c r="BL197" s="1">
        <v>7</v>
      </c>
      <c r="BN197" s="66"/>
    </row>
    <row r="198" spans="2:66" x14ac:dyDescent="0.35">
      <c r="B198" s="96"/>
      <c r="C198" s="103"/>
      <c r="D198" s="103" t="s">
        <v>181</v>
      </c>
      <c r="E198" s="108">
        <f t="shared" si="7"/>
        <v>2</v>
      </c>
      <c r="G198" s="65"/>
      <c r="I198" s="1">
        <v>2</v>
      </c>
      <c r="K198" s="66"/>
      <c r="M198" s="65"/>
      <c r="N198" s="1"/>
      <c r="O198" s="1"/>
      <c r="P198" s="1"/>
      <c r="Q198" s="1"/>
      <c r="R198" s="1">
        <v>1</v>
      </c>
      <c r="S198" s="1"/>
      <c r="T198" s="1"/>
      <c r="U198" s="1"/>
      <c r="V198" s="1"/>
      <c r="W198" s="66">
        <v>1</v>
      </c>
      <c r="Y198" s="65"/>
      <c r="BI198" s="1">
        <v>1</v>
      </c>
      <c r="BL198" s="1">
        <v>1</v>
      </c>
      <c r="BN198" s="66"/>
    </row>
    <row r="199" spans="2:66" x14ac:dyDescent="0.35">
      <c r="B199" s="96"/>
      <c r="C199" s="103"/>
      <c r="D199" s="103" t="s">
        <v>140</v>
      </c>
      <c r="E199" s="108">
        <f t="shared" si="7"/>
        <v>12</v>
      </c>
      <c r="G199" s="65">
        <v>8</v>
      </c>
      <c r="H199" s="1">
        <v>3</v>
      </c>
      <c r="I199" s="1">
        <v>1</v>
      </c>
      <c r="K199" s="66"/>
      <c r="M199" s="65"/>
      <c r="N199" s="1"/>
      <c r="O199" s="1"/>
      <c r="P199" s="1">
        <v>7</v>
      </c>
      <c r="Q199" s="1">
        <v>1</v>
      </c>
      <c r="R199" s="1"/>
      <c r="S199" s="1"/>
      <c r="T199" s="1">
        <v>3</v>
      </c>
      <c r="U199" s="1">
        <v>1</v>
      </c>
      <c r="V199" s="1"/>
      <c r="W199" s="66"/>
      <c r="Y199" s="65"/>
      <c r="AF199" s="1">
        <v>5</v>
      </c>
      <c r="AQ199" s="1">
        <v>3</v>
      </c>
      <c r="AV199" s="1">
        <v>2</v>
      </c>
      <c r="BG199" s="1">
        <v>1</v>
      </c>
      <c r="BM199" s="1">
        <v>1</v>
      </c>
      <c r="BN199" s="66"/>
    </row>
    <row r="200" spans="2:66" x14ac:dyDescent="0.35">
      <c r="B200" s="96"/>
      <c r="C200" s="103"/>
      <c r="D200" s="103" t="s">
        <v>182</v>
      </c>
      <c r="E200" s="108">
        <f t="shared" si="7"/>
        <v>10</v>
      </c>
      <c r="G200" s="65"/>
      <c r="I200" s="1">
        <v>9</v>
      </c>
      <c r="K200" s="66">
        <v>1</v>
      </c>
      <c r="M200" s="65">
        <v>1</v>
      </c>
      <c r="N200" s="1"/>
      <c r="O200" s="1"/>
      <c r="P200" s="1"/>
      <c r="Q200" s="1"/>
      <c r="R200" s="1">
        <v>2</v>
      </c>
      <c r="S200" s="1"/>
      <c r="T200" s="1"/>
      <c r="U200" s="1">
        <v>4</v>
      </c>
      <c r="V200" s="1"/>
      <c r="W200" s="66">
        <v>3</v>
      </c>
      <c r="Y200" s="65">
        <v>1</v>
      </c>
      <c r="AL200" s="1">
        <v>2</v>
      </c>
      <c r="AW200" s="1">
        <v>1</v>
      </c>
      <c r="BB200" s="1">
        <v>4</v>
      </c>
      <c r="BL200" s="1">
        <v>2</v>
      </c>
      <c r="BN200" s="66"/>
    </row>
    <row r="201" spans="2:66" x14ac:dyDescent="0.35">
      <c r="B201" s="96"/>
      <c r="C201" s="103"/>
      <c r="D201" s="103" t="s">
        <v>141</v>
      </c>
      <c r="E201" s="108">
        <f t="shared" si="7"/>
        <v>34</v>
      </c>
      <c r="G201" s="65">
        <v>7</v>
      </c>
      <c r="H201" s="1">
        <v>6</v>
      </c>
      <c r="I201" s="1">
        <v>18</v>
      </c>
      <c r="J201" s="1">
        <v>1</v>
      </c>
      <c r="K201" s="66">
        <v>2</v>
      </c>
      <c r="M201" s="65">
        <v>2</v>
      </c>
      <c r="N201" s="1">
        <v>6</v>
      </c>
      <c r="O201" s="1">
        <v>5</v>
      </c>
      <c r="P201" s="1">
        <v>4</v>
      </c>
      <c r="Q201" s="1">
        <v>3</v>
      </c>
      <c r="R201" s="1">
        <v>2</v>
      </c>
      <c r="S201" s="1"/>
      <c r="T201" s="1"/>
      <c r="U201" s="1">
        <v>6</v>
      </c>
      <c r="V201" s="1"/>
      <c r="W201" s="66">
        <v>5</v>
      </c>
      <c r="Y201" s="65">
        <v>1</v>
      </c>
      <c r="AF201" s="1">
        <v>4</v>
      </c>
      <c r="AL201" s="1">
        <v>3</v>
      </c>
      <c r="AO201" s="1">
        <v>3</v>
      </c>
      <c r="AR201" s="1">
        <v>1</v>
      </c>
      <c r="AW201" s="1">
        <v>2</v>
      </c>
      <c r="AX201" s="1">
        <v>1</v>
      </c>
      <c r="BA201" s="1">
        <v>2</v>
      </c>
      <c r="BB201" s="1">
        <v>1</v>
      </c>
      <c r="BC201" s="1">
        <v>6</v>
      </c>
      <c r="BG201" s="1">
        <v>5</v>
      </c>
      <c r="BL201" s="1">
        <v>1</v>
      </c>
      <c r="BM201" s="1">
        <v>3</v>
      </c>
      <c r="BN201" s="66"/>
    </row>
    <row r="202" spans="2:66" x14ac:dyDescent="0.35">
      <c r="B202" s="96"/>
      <c r="C202" s="103"/>
      <c r="D202" s="103" t="s">
        <v>333</v>
      </c>
      <c r="E202" s="108">
        <f t="shared" si="7"/>
        <v>0</v>
      </c>
      <c r="G202" s="65"/>
      <c r="K202" s="66"/>
      <c r="M202" s="65"/>
      <c r="N202" s="1"/>
      <c r="O202" s="1"/>
      <c r="P202" s="1"/>
      <c r="Q202" s="1"/>
      <c r="R202" s="1"/>
      <c r="S202" s="1"/>
      <c r="T202" s="1"/>
      <c r="U202" s="1"/>
      <c r="V202" s="1"/>
      <c r="W202" s="66"/>
      <c r="Y202" s="65"/>
      <c r="BN202" s="66"/>
    </row>
    <row r="203" spans="2:66" x14ac:dyDescent="0.35">
      <c r="B203" s="96"/>
      <c r="C203" s="103"/>
      <c r="D203" s="103" t="s">
        <v>142</v>
      </c>
      <c r="E203" s="108">
        <f t="shared" si="7"/>
        <v>3</v>
      </c>
      <c r="G203" s="65">
        <v>1</v>
      </c>
      <c r="H203" s="1">
        <v>2</v>
      </c>
      <c r="K203" s="66"/>
      <c r="M203" s="65"/>
      <c r="N203" s="1">
        <v>2</v>
      </c>
      <c r="O203" s="1"/>
      <c r="P203" s="1"/>
      <c r="Q203" s="1">
        <v>1</v>
      </c>
      <c r="R203" s="1"/>
      <c r="S203" s="1"/>
      <c r="T203" s="1"/>
      <c r="U203" s="1"/>
      <c r="V203" s="1"/>
      <c r="W203" s="66"/>
      <c r="Y203" s="65"/>
      <c r="BC203" s="1">
        <v>2</v>
      </c>
      <c r="BM203" s="1">
        <v>1</v>
      </c>
      <c r="BN203" s="66"/>
    </row>
    <row r="204" spans="2:66" x14ac:dyDescent="0.35">
      <c r="B204" s="96"/>
      <c r="C204" s="103"/>
      <c r="D204" s="103" t="s">
        <v>148</v>
      </c>
      <c r="E204" s="108">
        <f t="shared" si="7"/>
        <v>1</v>
      </c>
      <c r="G204" s="65"/>
      <c r="H204" s="1">
        <v>1</v>
      </c>
      <c r="K204" s="66"/>
      <c r="M204" s="65"/>
      <c r="N204" s="1">
        <v>1</v>
      </c>
      <c r="O204" s="1"/>
      <c r="P204" s="1"/>
      <c r="Q204" s="1"/>
      <c r="R204" s="1"/>
      <c r="S204" s="1"/>
      <c r="T204" s="1"/>
      <c r="U204" s="1"/>
      <c r="V204" s="1"/>
      <c r="W204" s="66"/>
      <c r="Y204" s="65"/>
      <c r="BC204" s="1">
        <v>1</v>
      </c>
      <c r="BN204" s="66"/>
    </row>
    <row r="205" spans="2:66" x14ac:dyDescent="0.35">
      <c r="B205" s="96"/>
      <c r="C205" s="103"/>
      <c r="D205" s="103" t="s">
        <v>183</v>
      </c>
      <c r="E205" s="108">
        <f t="shared" si="7"/>
        <v>5</v>
      </c>
      <c r="G205" s="65"/>
      <c r="I205" s="1">
        <v>5</v>
      </c>
      <c r="K205" s="66"/>
      <c r="M205" s="65"/>
      <c r="N205" s="1"/>
      <c r="O205" s="1"/>
      <c r="P205" s="1"/>
      <c r="Q205" s="1"/>
      <c r="R205" s="1">
        <v>3</v>
      </c>
      <c r="S205" s="1"/>
      <c r="T205" s="1"/>
      <c r="U205" s="1"/>
      <c r="V205" s="1"/>
      <c r="W205" s="66">
        <v>2</v>
      </c>
      <c r="Y205" s="65"/>
      <c r="AA205" s="1">
        <v>1</v>
      </c>
      <c r="AJ205" s="1">
        <v>1</v>
      </c>
      <c r="AL205" s="1">
        <v>1</v>
      </c>
      <c r="AY205" s="1">
        <v>1</v>
      </c>
      <c r="BH205" s="1">
        <v>1</v>
      </c>
      <c r="BN205" s="66"/>
    </row>
    <row r="206" spans="2:66" x14ac:dyDescent="0.35">
      <c r="B206" s="96"/>
      <c r="C206" s="103"/>
      <c r="D206" s="103" t="s">
        <v>334</v>
      </c>
      <c r="E206" s="108">
        <f t="shared" si="7"/>
        <v>0</v>
      </c>
      <c r="G206" s="65"/>
      <c r="K206" s="66"/>
      <c r="M206" s="65"/>
      <c r="N206" s="1"/>
      <c r="O206" s="1"/>
      <c r="P206" s="1"/>
      <c r="Q206" s="1"/>
      <c r="R206" s="1"/>
      <c r="S206" s="1"/>
      <c r="T206" s="1"/>
      <c r="U206" s="1"/>
      <c r="V206" s="1"/>
      <c r="W206" s="66"/>
      <c r="Y206" s="65"/>
      <c r="BN206" s="66"/>
    </row>
    <row r="207" spans="2:66" x14ac:dyDescent="0.35">
      <c r="B207" s="96"/>
      <c r="C207" s="103"/>
      <c r="D207" s="103" t="s">
        <v>143</v>
      </c>
      <c r="E207" s="108">
        <f t="shared" si="7"/>
        <v>1</v>
      </c>
      <c r="G207" s="65">
        <v>1</v>
      </c>
      <c r="K207" s="66"/>
      <c r="M207" s="65"/>
      <c r="N207" s="1"/>
      <c r="O207" s="1"/>
      <c r="P207" s="1">
        <v>1</v>
      </c>
      <c r="Q207" s="1"/>
      <c r="R207" s="1"/>
      <c r="S207" s="1"/>
      <c r="T207" s="1"/>
      <c r="U207" s="1"/>
      <c r="V207" s="1"/>
      <c r="W207" s="66"/>
      <c r="Y207" s="65"/>
      <c r="AV207" s="1">
        <v>1</v>
      </c>
      <c r="BN207" s="66"/>
    </row>
    <row r="208" spans="2:66" x14ac:dyDescent="0.35">
      <c r="B208" s="96"/>
      <c r="C208" s="103"/>
      <c r="D208" s="103" t="s">
        <v>335</v>
      </c>
      <c r="E208" s="108">
        <f t="shared" si="7"/>
        <v>0</v>
      </c>
      <c r="G208" s="65"/>
      <c r="K208" s="66"/>
      <c r="M208" s="65"/>
      <c r="N208" s="1"/>
      <c r="O208" s="1"/>
      <c r="P208" s="1"/>
      <c r="Q208" s="1"/>
      <c r="R208" s="1"/>
      <c r="S208" s="1"/>
      <c r="T208" s="1"/>
      <c r="U208" s="1"/>
      <c r="V208" s="1"/>
      <c r="W208" s="66"/>
      <c r="Y208" s="65"/>
      <c r="BN208" s="66"/>
    </row>
    <row r="209" spans="2:66" ht="15" thickBot="1" x14ac:dyDescent="0.4">
      <c r="B209" s="106"/>
      <c r="C209" s="105"/>
      <c r="D209" s="105" t="s">
        <v>184</v>
      </c>
      <c r="G209" s="68"/>
      <c r="H209" s="69"/>
      <c r="I209" s="69">
        <v>4</v>
      </c>
      <c r="J209" s="69"/>
      <c r="K209" s="70"/>
      <c r="M209" s="68"/>
      <c r="N209" s="69"/>
      <c r="O209" s="69"/>
      <c r="P209" s="69"/>
      <c r="Q209" s="69"/>
      <c r="R209" s="69">
        <v>1</v>
      </c>
      <c r="S209" s="69"/>
      <c r="T209" s="69"/>
      <c r="U209" s="69">
        <v>3</v>
      </c>
      <c r="V209" s="69"/>
      <c r="W209" s="70"/>
      <c r="Y209" s="68"/>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v>3</v>
      </c>
      <c r="BH209" s="69"/>
      <c r="BI209" s="69"/>
      <c r="BJ209" s="69"/>
      <c r="BK209" s="69"/>
      <c r="BL209" s="69">
        <v>1</v>
      </c>
      <c r="BM209" s="69"/>
      <c r="BN209" s="70"/>
    </row>
    <row r="210" spans="2:66" x14ac:dyDescent="0.35">
      <c r="B210" s="1"/>
      <c r="C210" s="1"/>
    </row>
    <row r="211" spans="2:66" x14ac:dyDescent="0.35">
      <c r="B211" s="1"/>
      <c r="C211" s="1"/>
    </row>
    <row r="212" spans="2:66" x14ac:dyDescent="0.35">
      <c r="B212" s="1"/>
      <c r="C212" s="1"/>
      <c r="E212" s="36" t="s">
        <v>203</v>
      </c>
    </row>
    <row r="213" spans="2:66" x14ac:dyDescent="0.35">
      <c r="B213" s="1"/>
      <c r="C213" s="1"/>
      <c r="E213" s="1" t="s">
        <v>204</v>
      </c>
    </row>
    <row r="214" spans="2:66" ht="15" thickBot="1" x14ac:dyDescent="0.4">
      <c r="B214" s="1"/>
      <c r="C214" s="1"/>
    </row>
    <row r="215" spans="2:66" x14ac:dyDescent="0.35">
      <c r="B215" s="1"/>
      <c r="C215" s="1"/>
      <c r="D215" s="363" t="s">
        <v>205</v>
      </c>
      <c r="E215" s="364"/>
    </row>
    <row r="216" spans="2:66" x14ac:dyDescent="0.35">
      <c r="B216" s="1"/>
      <c r="C216" s="1"/>
      <c r="D216" s="365" t="s">
        <v>206</v>
      </c>
      <c r="E216" s="366"/>
    </row>
    <row r="217" spans="2:66" ht="15" thickBot="1" x14ac:dyDescent="0.4">
      <c r="B217" s="1"/>
      <c r="C217" s="1"/>
      <c r="D217" s="357" t="s">
        <v>207</v>
      </c>
      <c r="E217" s="358"/>
    </row>
    <row r="218" spans="2:66" x14ac:dyDescent="0.35">
      <c r="B218" s="1"/>
      <c r="C218" s="1"/>
      <c r="D218"/>
    </row>
    <row r="219" spans="2:66" x14ac:dyDescent="0.35">
      <c r="B219" s="1"/>
      <c r="C219" s="1"/>
    </row>
    <row r="220" spans="2:66" x14ac:dyDescent="0.35">
      <c r="B220" s="1"/>
      <c r="C220" s="1"/>
    </row>
    <row r="221" spans="2:66" x14ac:dyDescent="0.35">
      <c r="B221" s="1"/>
      <c r="C221" s="1"/>
    </row>
    <row r="222" spans="2:66" x14ac:dyDescent="0.35">
      <c r="B222" s="1"/>
      <c r="C222" s="1"/>
    </row>
    <row r="223" spans="2:66" x14ac:dyDescent="0.35">
      <c r="B223" s="1"/>
      <c r="C223" s="1"/>
    </row>
    <row r="224" spans="2:66" x14ac:dyDescent="0.35">
      <c r="B224" s="1"/>
      <c r="C224" s="1"/>
    </row>
    <row r="225" spans="2:3" x14ac:dyDescent="0.35">
      <c r="B225" s="1"/>
      <c r="C225" s="1"/>
    </row>
    <row r="226" spans="2:3" x14ac:dyDescent="0.35">
      <c r="B226" s="1"/>
      <c r="C226" s="1"/>
    </row>
    <row r="227" spans="2:3" x14ac:dyDescent="0.35">
      <c r="B227" s="1"/>
      <c r="C227" s="1"/>
    </row>
    <row r="228" spans="2:3" x14ac:dyDescent="0.35">
      <c r="B228" s="1"/>
      <c r="C228" s="1"/>
    </row>
    <row r="229" spans="2:3" x14ac:dyDescent="0.35">
      <c r="B229" s="1"/>
      <c r="C229" s="1"/>
    </row>
    <row r="230" spans="2:3" x14ac:dyDescent="0.35">
      <c r="B230" s="1"/>
      <c r="C230" s="1"/>
    </row>
    <row r="231" spans="2:3" x14ac:dyDescent="0.35">
      <c r="B231" s="1"/>
      <c r="C231" s="1"/>
    </row>
    <row r="232" spans="2:3" x14ac:dyDescent="0.35">
      <c r="B232" s="1"/>
      <c r="C232" s="1"/>
    </row>
    <row r="233" spans="2:3" x14ac:dyDescent="0.35">
      <c r="B233" s="1"/>
      <c r="C233" s="1"/>
    </row>
    <row r="234" spans="2:3" x14ac:dyDescent="0.35">
      <c r="B234" s="1"/>
      <c r="C234" s="1"/>
    </row>
    <row r="235" spans="2:3" x14ac:dyDescent="0.35">
      <c r="B235" s="1"/>
      <c r="C235" s="1"/>
    </row>
    <row r="236" spans="2:3" x14ac:dyDescent="0.35">
      <c r="B236" s="1"/>
      <c r="C236" s="1"/>
    </row>
    <row r="237" spans="2:3" x14ac:dyDescent="0.35">
      <c r="B237" s="1"/>
      <c r="C237" s="1"/>
    </row>
    <row r="238" spans="2:3" x14ac:dyDescent="0.35">
      <c r="B238" s="1"/>
      <c r="C238" s="1"/>
    </row>
    <row r="239" spans="2:3" x14ac:dyDescent="0.35">
      <c r="B239" s="1"/>
      <c r="C239" s="1"/>
    </row>
    <row r="240" spans="2:3" x14ac:dyDescent="0.35">
      <c r="B240" s="1"/>
      <c r="C240" s="1"/>
    </row>
    <row r="241" spans="2:3" x14ac:dyDescent="0.35">
      <c r="B241" s="1"/>
      <c r="C241" s="1"/>
    </row>
    <row r="242" spans="2:3" x14ac:dyDescent="0.35">
      <c r="B242" s="1"/>
      <c r="C242" s="1"/>
    </row>
    <row r="243" spans="2:3" x14ac:dyDescent="0.35">
      <c r="B243" s="1"/>
      <c r="C243" s="1"/>
    </row>
    <row r="244" spans="2:3" x14ac:dyDescent="0.35">
      <c r="B244" s="1"/>
      <c r="C244" s="1"/>
    </row>
    <row r="245" spans="2:3" x14ac:dyDescent="0.35">
      <c r="B245" s="1"/>
      <c r="C245" s="1"/>
    </row>
    <row r="246" spans="2:3" x14ac:dyDescent="0.35">
      <c r="B246" s="1"/>
      <c r="C246" s="1"/>
    </row>
    <row r="247" spans="2:3" x14ac:dyDescent="0.35">
      <c r="B247" s="1"/>
      <c r="C247" s="1"/>
    </row>
    <row r="248" spans="2:3" x14ac:dyDescent="0.35">
      <c r="B248" s="1"/>
      <c r="C248" s="1"/>
    </row>
    <row r="249" spans="2:3" x14ac:dyDescent="0.35">
      <c r="B249" s="1"/>
      <c r="C249" s="1"/>
    </row>
    <row r="250" spans="2:3" x14ac:dyDescent="0.35">
      <c r="B250" s="1"/>
      <c r="C250" s="1"/>
    </row>
    <row r="251" spans="2:3" x14ac:dyDescent="0.35">
      <c r="B251" s="1"/>
      <c r="C251" s="1"/>
    </row>
    <row r="252" spans="2:3" x14ac:dyDescent="0.35">
      <c r="B252" s="1"/>
      <c r="C252" s="1"/>
    </row>
    <row r="253" spans="2:3" x14ac:dyDescent="0.35">
      <c r="B253" s="1"/>
      <c r="C253" s="1"/>
    </row>
    <row r="254" spans="2:3" x14ac:dyDescent="0.35">
      <c r="B254" s="1"/>
      <c r="C254" s="1"/>
    </row>
    <row r="255" spans="2:3" x14ac:dyDescent="0.35">
      <c r="B255" s="1"/>
      <c r="C255" s="1"/>
    </row>
    <row r="256" spans="2:3" x14ac:dyDescent="0.35">
      <c r="B256" s="1"/>
      <c r="C256" s="1"/>
    </row>
    <row r="257" spans="2:3" x14ac:dyDescent="0.35">
      <c r="B257" s="1"/>
      <c r="C257" s="1"/>
    </row>
    <row r="258" spans="2:3" x14ac:dyDescent="0.35">
      <c r="B258" s="1"/>
      <c r="C258" s="1"/>
    </row>
    <row r="259" spans="2:3" x14ac:dyDescent="0.35">
      <c r="B259" s="1"/>
      <c r="C259" s="1"/>
    </row>
    <row r="260" spans="2:3" x14ac:dyDescent="0.35">
      <c r="B260" s="1"/>
      <c r="C260" s="1"/>
    </row>
    <row r="261" spans="2:3" x14ac:dyDescent="0.35">
      <c r="B261" s="1"/>
      <c r="C261" s="1"/>
    </row>
    <row r="262" spans="2:3" x14ac:dyDescent="0.35">
      <c r="B262" s="1"/>
      <c r="C262" s="1"/>
    </row>
    <row r="263" spans="2:3" x14ac:dyDescent="0.35">
      <c r="B263" s="1"/>
      <c r="C263" s="1"/>
    </row>
    <row r="264" spans="2:3" x14ac:dyDescent="0.35">
      <c r="B264" s="1"/>
      <c r="C264" s="1"/>
    </row>
    <row r="265" spans="2:3" x14ac:dyDescent="0.35">
      <c r="B265" s="1"/>
      <c r="C265" s="1"/>
    </row>
    <row r="266" spans="2:3" x14ac:dyDescent="0.35">
      <c r="B266" s="1"/>
      <c r="C266" s="1"/>
    </row>
    <row r="267" spans="2:3" x14ac:dyDescent="0.35">
      <c r="B267" s="1"/>
      <c r="C267" s="1"/>
    </row>
    <row r="268" spans="2:3" x14ac:dyDescent="0.35">
      <c r="B268" s="1"/>
      <c r="C268" s="1"/>
    </row>
    <row r="269" spans="2:3" x14ac:dyDescent="0.35">
      <c r="B269" s="1"/>
      <c r="C269" s="1"/>
    </row>
    <row r="270" spans="2:3" x14ac:dyDescent="0.35">
      <c r="B270" s="1"/>
      <c r="C270" s="1"/>
    </row>
    <row r="271" spans="2:3" x14ac:dyDescent="0.35">
      <c r="B271" s="1"/>
      <c r="C271" s="1"/>
    </row>
    <row r="272" spans="2:3" x14ac:dyDescent="0.35">
      <c r="B272" s="1"/>
      <c r="C272" s="1"/>
    </row>
    <row r="273" spans="2:3" x14ac:dyDescent="0.35">
      <c r="B273" s="1"/>
      <c r="C273" s="1"/>
    </row>
    <row r="274" spans="2:3" x14ac:dyDescent="0.35">
      <c r="B274" s="1"/>
      <c r="C274" s="1"/>
    </row>
    <row r="275" spans="2:3" x14ac:dyDescent="0.35">
      <c r="B275" s="1"/>
      <c r="C275" s="1"/>
    </row>
    <row r="276" spans="2:3" x14ac:dyDescent="0.35">
      <c r="B276" s="1"/>
      <c r="C276" s="1"/>
    </row>
    <row r="277" spans="2:3" x14ac:dyDescent="0.35">
      <c r="B277" s="1"/>
      <c r="C277" s="1"/>
    </row>
    <row r="278" spans="2:3" x14ac:dyDescent="0.35">
      <c r="B278" s="1"/>
      <c r="C278" s="1"/>
    </row>
    <row r="279" spans="2:3" x14ac:dyDescent="0.35">
      <c r="B279" s="1"/>
      <c r="C279" s="1"/>
    </row>
    <row r="280" spans="2:3" x14ac:dyDescent="0.35">
      <c r="B280" s="1"/>
      <c r="C280" s="1"/>
    </row>
    <row r="281" spans="2:3" x14ac:dyDescent="0.35">
      <c r="B281" s="1"/>
      <c r="C281" s="1"/>
    </row>
    <row r="282" spans="2:3" x14ac:dyDescent="0.35">
      <c r="B282" s="1"/>
      <c r="C282" s="1"/>
    </row>
    <row r="283" spans="2:3" x14ac:dyDescent="0.35">
      <c r="B283" s="1"/>
      <c r="C283" s="1"/>
    </row>
    <row r="284" spans="2:3" x14ac:dyDescent="0.35">
      <c r="B284" s="1"/>
      <c r="C284" s="1"/>
    </row>
    <row r="285" spans="2:3" x14ac:dyDescent="0.35">
      <c r="B285" s="1"/>
      <c r="C285" s="1"/>
    </row>
    <row r="286" spans="2:3" x14ac:dyDescent="0.35">
      <c r="B286" s="1"/>
      <c r="C286" s="1"/>
    </row>
    <row r="287" spans="2:3" x14ac:dyDescent="0.35">
      <c r="B287" s="1"/>
      <c r="C287" s="1"/>
    </row>
    <row r="288" spans="2:3" x14ac:dyDescent="0.35">
      <c r="B288" s="1"/>
      <c r="C288" s="1"/>
    </row>
    <row r="289" spans="1:3" x14ac:dyDescent="0.35">
      <c r="B289" s="1"/>
      <c r="C289" s="1"/>
    </row>
    <row r="290" spans="1:3" x14ac:dyDescent="0.35">
      <c r="B290" s="1"/>
      <c r="C290" s="1"/>
    </row>
    <row r="291" spans="1:3" x14ac:dyDescent="0.35">
      <c r="B291" s="1"/>
      <c r="C291" s="1"/>
    </row>
    <row r="292" spans="1:3" x14ac:dyDescent="0.35">
      <c r="B292" s="1"/>
      <c r="C292" s="1"/>
    </row>
    <row r="293" spans="1:3" x14ac:dyDescent="0.35">
      <c r="B293" s="1"/>
      <c r="C293" s="1"/>
    </row>
    <row r="294" spans="1:3" x14ac:dyDescent="0.35">
      <c r="B294" s="1"/>
      <c r="C294" s="1"/>
    </row>
    <row r="295" spans="1:3" x14ac:dyDescent="0.35">
      <c r="B295" s="1"/>
      <c r="C295" s="1"/>
    </row>
    <row r="296" spans="1:3" x14ac:dyDescent="0.35">
      <c r="A296" s="31"/>
      <c r="B296" s="31"/>
      <c r="C296" s="31"/>
    </row>
    <row r="297" spans="1:3" x14ac:dyDescent="0.35">
      <c r="A297" s="31"/>
      <c r="B297" s="31"/>
      <c r="C297" s="31"/>
    </row>
  </sheetData>
  <mergeCells count="23">
    <mergeCell ref="B19:B25"/>
    <mergeCell ref="B63:B69"/>
    <mergeCell ref="D217:E217"/>
    <mergeCell ref="B154:C154"/>
    <mergeCell ref="B155:C155"/>
    <mergeCell ref="B156:C156"/>
    <mergeCell ref="D215:E215"/>
    <mergeCell ref="D216:E216"/>
    <mergeCell ref="G3:J3"/>
    <mergeCell ref="M3:W3"/>
    <mergeCell ref="G4:K4"/>
    <mergeCell ref="M4:W4"/>
    <mergeCell ref="B8:B17"/>
    <mergeCell ref="C8:D8"/>
    <mergeCell ref="C9:D9"/>
    <mergeCell ref="C10:D10"/>
    <mergeCell ref="C11:D11"/>
    <mergeCell ref="C12:D12"/>
    <mergeCell ref="C13:D13"/>
    <mergeCell ref="C14:D14"/>
    <mergeCell ref="C15:D15"/>
    <mergeCell ref="C16:D16"/>
    <mergeCell ref="C17:D17"/>
  </mergeCells>
  <conditionalFormatting sqref="D3 G5:I5 C18 C7:D7 B154:B156 A9:A13 C24:C27 C19:D23 C28:D60">
    <cfRule type="cellIs" dxfId="151" priority="67" operator="between">
      <formula>21</formula>
      <formula>30</formula>
    </cfRule>
    <cfRule type="cellIs" dxfId="150" priority="68" operator="between">
      <formula>11</formula>
      <formula>20</formula>
    </cfRule>
    <cfRule type="cellIs" dxfId="149" priority="69" operator="between">
      <formula>7</formula>
      <formula>10</formula>
    </cfRule>
    <cfRule type="cellIs" dxfId="148" priority="70" operator="between">
      <formula>4</formula>
      <formula>6</formula>
    </cfRule>
    <cfRule type="cellIs" dxfId="147" priority="71" operator="between">
      <formula>1</formula>
      <formula>3</formula>
    </cfRule>
  </conditionalFormatting>
  <conditionalFormatting sqref="E3 D18">
    <cfRule type="cellIs" dxfId="146" priority="61" operator="between">
      <formula>31</formula>
      <formula>100</formula>
    </cfRule>
    <cfRule type="cellIs" dxfId="145" priority="62" operator="between">
      <formula>21</formula>
      <formula>30</formula>
    </cfRule>
    <cfRule type="cellIs" dxfId="144" priority="63" operator="between">
      <formula>11</formula>
      <formula>20</formula>
    </cfRule>
    <cfRule type="cellIs" dxfId="143" priority="64" operator="between">
      <formula>7</formula>
      <formula>10</formula>
    </cfRule>
    <cfRule type="cellIs" dxfId="142" priority="65" operator="between">
      <formula>4</formula>
      <formula>6</formula>
    </cfRule>
    <cfRule type="cellIs" dxfId="141" priority="66" operator="between">
      <formula>1</formula>
      <formula>3</formula>
    </cfRule>
  </conditionalFormatting>
  <conditionalFormatting sqref="E4:F4">
    <cfRule type="cellIs" dxfId="140" priority="55" operator="between">
      <formula>31</formula>
      <formula>100</formula>
    </cfRule>
    <cfRule type="cellIs" dxfId="139" priority="56" operator="between">
      <formula>21</formula>
      <formula>30</formula>
    </cfRule>
    <cfRule type="cellIs" dxfId="138" priority="57" operator="between">
      <formula>11</formula>
      <formula>20</formula>
    </cfRule>
    <cfRule type="cellIs" dxfId="137" priority="58" operator="between">
      <formula>7</formula>
      <formula>10</formula>
    </cfRule>
    <cfRule type="cellIs" dxfId="136" priority="59" operator="between">
      <formula>4</formula>
      <formula>6</formula>
    </cfRule>
    <cfRule type="cellIs" dxfId="135" priority="60" operator="between">
      <formula>1</formula>
      <formula>3</formula>
    </cfRule>
  </conditionalFormatting>
  <conditionalFormatting sqref="L3">
    <cfRule type="cellIs" dxfId="134" priority="49" operator="between">
      <formula>31</formula>
      <formula>100</formula>
    </cfRule>
    <cfRule type="cellIs" dxfId="133" priority="50" operator="between">
      <formula>21</formula>
      <formula>30</formula>
    </cfRule>
    <cfRule type="cellIs" dxfId="132" priority="51" operator="between">
      <formula>11</formula>
      <formula>20</formula>
    </cfRule>
    <cfRule type="cellIs" dxfId="131" priority="52" operator="between">
      <formula>7</formula>
      <formula>10</formula>
    </cfRule>
    <cfRule type="cellIs" dxfId="130" priority="53" operator="between">
      <formula>4</formula>
      <formula>6</formula>
    </cfRule>
    <cfRule type="cellIs" dxfId="129" priority="54" operator="between">
      <formula>1</formula>
      <formula>3</formula>
    </cfRule>
  </conditionalFormatting>
  <conditionalFormatting sqref="L4">
    <cfRule type="cellIs" dxfId="128" priority="43" operator="between">
      <formula>31</formula>
      <formula>100</formula>
    </cfRule>
    <cfRule type="cellIs" dxfId="127" priority="44" operator="between">
      <formula>21</formula>
      <formula>30</formula>
    </cfRule>
    <cfRule type="cellIs" dxfId="126" priority="45" operator="between">
      <formula>11</formula>
      <formula>20</formula>
    </cfRule>
    <cfRule type="cellIs" dxfId="125" priority="46" operator="between">
      <formula>7</formula>
      <formula>10</formula>
    </cfRule>
    <cfRule type="cellIs" dxfId="124" priority="47" operator="between">
      <formula>4</formula>
      <formula>6</formula>
    </cfRule>
    <cfRule type="cellIs" dxfId="123" priority="48" operator="between">
      <formula>1</formula>
      <formula>3</formula>
    </cfRule>
  </conditionalFormatting>
  <conditionalFormatting sqref="C6:D6">
    <cfRule type="cellIs" dxfId="122" priority="38" operator="between">
      <formula>21</formula>
      <formula>30</formula>
    </cfRule>
    <cfRule type="cellIs" dxfId="121" priority="39" operator="between">
      <formula>11</formula>
      <formula>20</formula>
    </cfRule>
    <cfRule type="cellIs" dxfId="120" priority="40" operator="between">
      <formula>7</formula>
      <formula>10</formula>
    </cfRule>
    <cfRule type="cellIs" dxfId="119" priority="41" operator="between">
      <formula>4</formula>
      <formula>6</formula>
    </cfRule>
    <cfRule type="cellIs" dxfId="118" priority="42" operator="between">
      <formula>1</formula>
      <formula>3</formula>
    </cfRule>
  </conditionalFormatting>
  <conditionalFormatting sqref="J5:K5">
    <cfRule type="containsErrors" dxfId="117" priority="36">
      <formula>ISERROR(J5)</formula>
    </cfRule>
    <cfRule type="cellIs" dxfId="116" priority="37" operator="equal">
      <formula>0</formula>
    </cfRule>
  </conditionalFormatting>
  <conditionalFormatting sqref="E8:XFD209">
    <cfRule type="cellIs" dxfId="115" priority="34" operator="between">
      <formula>1</formula>
      <formula>5</formula>
    </cfRule>
    <cfRule type="cellIs" dxfId="114" priority="35" operator="greaterThanOrEqual">
      <formula>6</formula>
    </cfRule>
  </conditionalFormatting>
  <conditionalFormatting sqref="C62:C106">
    <cfRule type="cellIs" dxfId="113" priority="29" operator="between">
      <formula>21</formula>
      <formula>30</formula>
    </cfRule>
    <cfRule type="cellIs" dxfId="112" priority="30" operator="between">
      <formula>11</formula>
      <formula>20</formula>
    </cfRule>
    <cfRule type="cellIs" dxfId="111" priority="31" operator="between">
      <formula>7</formula>
      <formula>10</formula>
    </cfRule>
    <cfRule type="cellIs" dxfId="110" priority="32" operator="between">
      <formula>4</formula>
      <formula>6</formula>
    </cfRule>
    <cfRule type="cellIs" dxfId="109" priority="33" operator="between">
      <formula>1</formula>
      <formula>3</formula>
    </cfRule>
  </conditionalFormatting>
  <conditionalFormatting sqref="F63:F106 X63:X106 E62:F62 L63:L106 E63:E208">
    <cfRule type="cellIs" dxfId="108" priority="27" operator="between">
      <formula>1</formula>
      <formula>5</formula>
    </cfRule>
    <cfRule type="cellIs" dxfId="107" priority="28" operator="greaterThanOrEqual">
      <formula>6</formula>
    </cfRule>
  </conditionalFormatting>
  <conditionalFormatting sqref="B8:B9">
    <cfRule type="cellIs" dxfId="106" priority="22" operator="between">
      <formula>21</formula>
      <formula>30</formula>
    </cfRule>
    <cfRule type="cellIs" dxfId="105" priority="23" operator="between">
      <formula>11</formula>
      <formula>20</formula>
    </cfRule>
    <cfRule type="cellIs" dxfId="104" priority="24" operator="between">
      <formula>7</formula>
      <formula>10</formula>
    </cfRule>
    <cfRule type="cellIs" dxfId="103" priority="25" operator="between">
      <formula>4</formula>
      <formula>6</formula>
    </cfRule>
    <cfRule type="cellIs" dxfId="102" priority="26" operator="between">
      <formula>1</formula>
      <formula>3</formula>
    </cfRule>
  </conditionalFormatting>
  <conditionalFormatting sqref="C8:C12 C14:C17">
    <cfRule type="cellIs" dxfId="101" priority="17" operator="between">
      <formula>21</formula>
      <formula>30</formula>
    </cfRule>
    <cfRule type="cellIs" dxfId="100" priority="18" operator="between">
      <formula>11</formula>
      <formula>20</formula>
    </cfRule>
    <cfRule type="cellIs" dxfId="99" priority="19" operator="between">
      <formula>7</formula>
      <formula>10</formula>
    </cfRule>
    <cfRule type="cellIs" dxfId="98" priority="20" operator="between">
      <formula>4</formula>
      <formula>6</formula>
    </cfRule>
    <cfRule type="cellIs" dxfId="97" priority="21" operator="between">
      <formula>1</formula>
      <formula>3</formula>
    </cfRule>
  </conditionalFormatting>
  <conditionalFormatting sqref="C9">
    <cfRule type="cellIs" dxfId="96" priority="11" operator="between">
      <formula>31</formula>
      <formula>100</formula>
    </cfRule>
    <cfRule type="cellIs" dxfId="95" priority="12" operator="between">
      <formula>21</formula>
      <formula>30</formula>
    </cfRule>
    <cfRule type="cellIs" dxfId="94" priority="13" operator="between">
      <formula>11</formula>
      <formula>20</formula>
    </cfRule>
    <cfRule type="cellIs" dxfId="93" priority="14" operator="between">
      <formula>7</formula>
      <formula>10</formula>
    </cfRule>
    <cfRule type="cellIs" dxfId="92" priority="15" operator="between">
      <formula>4</formula>
      <formula>6</formula>
    </cfRule>
    <cfRule type="cellIs" dxfId="91" priority="16" operator="between">
      <formula>1</formula>
      <formula>3</formula>
    </cfRule>
  </conditionalFormatting>
  <conditionalFormatting sqref="D24:D27">
    <cfRule type="cellIs" dxfId="90" priority="6" operator="between">
      <formula>21</formula>
      <formula>30</formula>
    </cfRule>
    <cfRule type="cellIs" dxfId="89" priority="7" operator="between">
      <formula>11</formula>
      <formula>20</formula>
    </cfRule>
    <cfRule type="cellIs" dxfId="88" priority="8" operator="between">
      <formula>7</formula>
      <formula>10</formula>
    </cfRule>
    <cfRule type="cellIs" dxfId="87" priority="9" operator="between">
      <formula>4</formula>
      <formula>6</formula>
    </cfRule>
    <cfRule type="cellIs" dxfId="86" priority="10" operator="between">
      <formula>1</formula>
      <formula>3</formula>
    </cfRule>
  </conditionalFormatting>
  <conditionalFormatting sqref="D215:D217">
    <cfRule type="cellIs" dxfId="85" priority="1" operator="between">
      <formula>21</formula>
      <formula>30</formula>
    </cfRule>
    <cfRule type="cellIs" dxfId="84" priority="2" operator="between">
      <formula>11</formula>
      <formula>20</formula>
    </cfRule>
    <cfRule type="cellIs" dxfId="83" priority="3" operator="between">
      <formula>7</formula>
      <formula>10</formula>
    </cfRule>
    <cfRule type="cellIs" dxfId="82" priority="4" operator="between">
      <formula>4</formula>
      <formula>6</formula>
    </cfRule>
    <cfRule type="cellIs" dxfId="81" priority="5" operator="between">
      <formula>1</formula>
      <formula>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966E1-799B-466B-B6E7-57E7A9580616}">
  <dimension ref="A1:LJ169"/>
  <sheetViews>
    <sheetView workbookViewId="0">
      <selection activeCell="C11" sqref="C11:D11"/>
    </sheetView>
  </sheetViews>
  <sheetFormatPr defaultColWidth="11.6328125" defaultRowHeight="14.5" outlineLevelCol="1" x14ac:dyDescent="0.35"/>
  <cols>
    <col min="1" max="1" width="2.7265625" style="1" customWidth="1"/>
    <col min="2" max="2" width="5.6328125" customWidth="1"/>
    <col min="3" max="3" width="7.6328125" customWidth="1"/>
    <col min="4" max="4" width="110.7265625" style="1" bestFit="1" customWidth="1"/>
    <col min="5" max="5" width="1.6328125" style="1" customWidth="1"/>
    <col min="6" max="6" width="11.6328125" style="1"/>
    <col min="7" max="7" width="1.26953125" style="1" customWidth="1"/>
    <col min="8" max="8" width="9.453125" style="1" customWidth="1"/>
    <col min="9" max="9" width="9.26953125" style="1" customWidth="1"/>
    <col min="10" max="10" width="8.90625" style="1" customWidth="1"/>
    <col min="11" max="12" width="9.453125" style="1" customWidth="1"/>
    <col min="13" max="13" width="11.08984375" style="1" customWidth="1"/>
    <col min="14" max="14" width="1.6328125" style="1" customWidth="1"/>
    <col min="15" max="15" width="13.08984375" style="2" bestFit="1" customWidth="1"/>
    <col min="16" max="17" width="8.90625" style="2" customWidth="1"/>
    <col min="18" max="18" width="13.81640625" style="2" customWidth="1"/>
    <col min="19" max="19" width="11.453125" style="2" customWidth="1"/>
    <col min="20" max="20" width="11.08984375" style="2" customWidth="1"/>
    <col min="21" max="21" width="8.90625" style="2" customWidth="1"/>
    <col min="22" max="22" width="11.08984375" style="2" customWidth="1"/>
    <col min="23" max="23" width="12.1796875" style="2" customWidth="1" outlineLevel="1"/>
    <col min="24" max="24" width="11.453125" style="2" customWidth="1" outlineLevel="1"/>
    <col min="25" max="25" width="8.7265625" style="2" customWidth="1" outlineLevel="1"/>
    <col min="26" max="26" width="10.36328125" style="2" customWidth="1" outlineLevel="1"/>
    <col min="27" max="27" width="1.08984375" style="2" customWidth="1"/>
    <col min="28" max="47" width="11.6328125" style="1"/>
    <col min="48" max="48" width="14.36328125" style="1" customWidth="1"/>
    <col min="49" max="16384" width="11.6328125" style="1"/>
  </cols>
  <sheetData>
    <row r="1" spans="1:80" ht="22.25" customHeight="1" x14ac:dyDescent="0.35">
      <c r="B1" s="1"/>
      <c r="C1" s="1"/>
    </row>
    <row r="2" spans="1:80" ht="15" thickBot="1" x14ac:dyDescent="0.4">
      <c r="B2" s="1"/>
      <c r="C2" s="1"/>
    </row>
    <row r="3" spans="1:80" ht="21" customHeight="1" thickBot="1" x14ac:dyDescent="0.4">
      <c r="B3" s="1"/>
      <c r="C3" s="262"/>
      <c r="D3" s="3" t="s">
        <v>188</v>
      </c>
      <c r="E3" s="263"/>
      <c r="F3" s="4"/>
      <c r="G3" s="5"/>
      <c r="H3" s="5"/>
      <c r="I3" s="337"/>
      <c r="J3" s="337"/>
      <c r="K3" s="337"/>
      <c r="L3" s="337"/>
      <c r="M3" s="6"/>
      <c r="N3" s="5"/>
      <c r="O3" s="338"/>
      <c r="P3" s="338"/>
      <c r="Q3" s="338"/>
      <c r="R3" s="338"/>
      <c r="S3" s="338"/>
      <c r="T3" s="338"/>
      <c r="U3" s="338"/>
      <c r="V3" s="338"/>
      <c r="W3" s="338"/>
      <c r="X3" s="338"/>
      <c r="Y3" s="338"/>
      <c r="Z3" s="338"/>
      <c r="AA3" s="7"/>
      <c r="AB3" s="8"/>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43"/>
    </row>
    <row r="4" spans="1:80" ht="21" customHeight="1" x14ac:dyDescent="0.35">
      <c r="B4" s="1"/>
      <c r="C4" s="264"/>
      <c r="D4" s="10" t="s">
        <v>189</v>
      </c>
      <c r="E4" s="265"/>
      <c r="F4" s="11" t="s">
        <v>190</v>
      </c>
      <c r="G4" s="44"/>
      <c r="H4" s="339" t="s">
        <v>208</v>
      </c>
      <c r="I4" s="340"/>
      <c r="J4" s="340"/>
      <c r="K4" s="340"/>
      <c r="L4" s="340"/>
      <c r="M4" s="341"/>
      <c r="N4" s="45"/>
      <c r="O4" s="342" t="s">
        <v>191</v>
      </c>
      <c r="P4" s="338"/>
      <c r="Q4" s="338"/>
      <c r="R4" s="338"/>
      <c r="S4" s="338"/>
      <c r="T4" s="338"/>
      <c r="U4" s="338"/>
      <c r="V4" s="338"/>
      <c r="W4" s="338"/>
      <c r="X4" s="338"/>
      <c r="Y4" s="338"/>
      <c r="Z4" s="343"/>
      <c r="AA4" s="46"/>
      <c r="AB4" s="373" t="s">
        <v>273</v>
      </c>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5"/>
    </row>
    <row r="5" spans="1:80" ht="39.65" customHeight="1" thickBot="1" x14ac:dyDescent="0.4">
      <c r="B5" s="1"/>
      <c r="C5" s="264"/>
      <c r="D5" s="12">
        <v>2021</v>
      </c>
      <c r="E5" s="266"/>
      <c r="F5" s="267"/>
      <c r="G5" s="268"/>
      <c r="H5" s="265" t="s">
        <v>209</v>
      </c>
      <c r="I5" s="269" t="s">
        <v>0</v>
      </c>
      <c r="J5" s="269" t="s">
        <v>1</v>
      </c>
      <c r="K5" s="269" t="s">
        <v>2</v>
      </c>
      <c r="L5" s="269" t="s">
        <v>4</v>
      </c>
      <c r="M5" s="270" t="s">
        <v>3</v>
      </c>
      <c r="N5" s="268"/>
      <c r="O5" s="271" t="s">
        <v>8</v>
      </c>
      <c r="P5" s="272" t="s">
        <v>9</v>
      </c>
      <c r="Q5" s="272" t="s">
        <v>10</v>
      </c>
      <c r="R5" s="272" t="s">
        <v>11</v>
      </c>
      <c r="S5" s="272" t="s">
        <v>12</v>
      </c>
      <c r="T5" s="272" t="s">
        <v>13</v>
      </c>
      <c r="U5" s="272" t="s">
        <v>14</v>
      </c>
      <c r="V5" s="272" t="s">
        <v>15</v>
      </c>
      <c r="W5" s="272" t="s">
        <v>16</v>
      </c>
      <c r="X5" s="272" t="s">
        <v>358</v>
      </c>
      <c r="Y5" s="272" t="s">
        <v>17</v>
      </c>
      <c r="Z5" s="273" t="s">
        <v>18</v>
      </c>
      <c r="AA5" s="46"/>
      <c r="AB5" s="274" t="s">
        <v>19</v>
      </c>
      <c r="AC5" s="275" t="s">
        <v>20</v>
      </c>
      <c r="AD5" s="275" t="s">
        <v>21</v>
      </c>
      <c r="AE5" s="275" t="s">
        <v>22</v>
      </c>
      <c r="AF5" s="275" t="s">
        <v>23</v>
      </c>
      <c r="AG5" s="275" t="s">
        <v>24</v>
      </c>
      <c r="AH5" s="275" t="s">
        <v>25</v>
      </c>
      <c r="AI5" s="275" t="s">
        <v>27</v>
      </c>
      <c r="AJ5" s="275" t="s">
        <v>28</v>
      </c>
      <c r="AK5" s="275" t="s">
        <v>29</v>
      </c>
      <c r="AL5" s="275" t="s">
        <v>30</v>
      </c>
      <c r="AM5" s="275" t="s">
        <v>31</v>
      </c>
      <c r="AN5" s="275" t="s">
        <v>32</v>
      </c>
      <c r="AO5" s="275" t="s">
        <v>33</v>
      </c>
      <c r="AP5" s="275" t="s">
        <v>35</v>
      </c>
      <c r="AQ5" s="275" t="s">
        <v>37</v>
      </c>
      <c r="AR5" s="275" t="s">
        <v>216</v>
      </c>
      <c r="AS5" s="275" t="s">
        <v>38</v>
      </c>
      <c r="AT5" s="275" t="s">
        <v>39</v>
      </c>
      <c r="AU5" s="275" t="s">
        <v>40</v>
      </c>
      <c r="AV5" s="275" t="s">
        <v>41</v>
      </c>
      <c r="AW5" s="275" t="s">
        <v>42</v>
      </c>
      <c r="AX5" s="275" t="s">
        <v>43</v>
      </c>
      <c r="AY5" s="275" t="s">
        <v>44</v>
      </c>
      <c r="AZ5" s="275" t="s">
        <v>45</v>
      </c>
      <c r="BA5" s="275" t="s">
        <v>46</v>
      </c>
      <c r="BB5" s="275" t="s">
        <v>47</v>
      </c>
      <c r="BC5" s="275" t="s">
        <v>48</v>
      </c>
      <c r="BD5" s="276" t="s">
        <v>359</v>
      </c>
      <c r="BE5" s="275" t="s">
        <v>49</v>
      </c>
      <c r="BF5" s="275" t="s">
        <v>51</v>
      </c>
      <c r="BG5" s="275" t="s">
        <v>52</v>
      </c>
      <c r="BH5" s="275" t="s">
        <v>53</v>
      </c>
      <c r="BI5" s="275" t="s">
        <v>54</v>
      </c>
      <c r="BJ5" s="275" t="s">
        <v>55</v>
      </c>
      <c r="BK5" s="275" t="s">
        <v>56</v>
      </c>
      <c r="BL5" s="275" t="s">
        <v>360</v>
      </c>
      <c r="BM5" s="275" t="s">
        <v>361</v>
      </c>
      <c r="BN5" s="275" t="s">
        <v>58</v>
      </c>
      <c r="BO5" s="277" t="s">
        <v>59</v>
      </c>
      <c r="BP5" s="13"/>
      <c r="BQ5" s="13"/>
      <c r="BR5" s="13"/>
      <c r="BS5" s="13"/>
    </row>
    <row r="6" spans="1:80" customFormat="1" ht="15" thickBot="1" x14ac:dyDescent="0.4">
      <c r="A6" s="1"/>
      <c r="C6" s="278"/>
      <c r="D6" s="14" t="s">
        <v>192</v>
      </c>
      <c r="E6" s="279"/>
      <c r="F6" s="280">
        <v>558</v>
      </c>
      <c r="G6" s="15">
        <v>0</v>
      </c>
      <c r="H6" s="281">
        <v>1</v>
      </c>
      <c r="I6" s="282">
        <v>142</v>
      </c>
      <c r="J6" s="282">
        <v>31</v>
      </c>
      <c r="K6" s="282">
        <v>306</v>
      </c>
      <c r="L6" s="282">
        <v>75</v>
      </c>
      <c r="M6" s="283">
        <v>3</v>
      </c>
      <c r="N6" s="16">
        <v>0</v>
      </c>
      <c r="O6" s="281">
        <v>72</v>
      </c>
      <c r="P6" s="282">
        <v>13</v>
      </c>
      <c r="Q6" s="282">
        <v>12</v>
      </c>
      <c r="R6" s="282">
        <v>26</v>
      </c>
      <c r="S6" s="282">
        <v>116</v>
      </c>
      <c r="T6" s="282">
        <v>150</v>
      </c>
      <c r="U6" s="282">
        <v>8</v>
      </c>
      <c r="V6" s="282">
        <v>8</v>
      </c>
      <c r="W6" s="282">
        <v>74</v>
      </c>
      <c r="X6" s="282">
        <v>0</v>
      </c>
      <c r="Y6" s="282">
        <v>1</v>
      </c>
      <c r="Z6" s="283">
        <v>68</v>
      </c>
      <c r="AA6" s="17">
        <v>0</v>
      </c>
      <c r="AB6" s="281">
        <v>60</v>
      </c>
      <c r="AC6" s="282">
        <v>2</v>
      </c>
      <c r="AD6" s="282">
        <v>4</v>
      </c>
      <c r="AE6" s="282">
        <v>4</v>
      </c>
      <c r="AF6" s="282">
        <v>6</v>
      </c>
      <c r="AG6" s="282">
        <v>5</v>
      </c>
      <c r="AH6" s="282">
        <v>6</v>
      </c>
      <c r="AI6" s="282">
        <v>1</v>
      </c>
      <c r="AJ6" s="282">
        <v>1</v>
      </c>
      <c r="AK6" s="282">
        <v>1</v>
      </c>
      <c r="AL6" s="282">
        <v>7</v>
      </c>
      <c r="AM6" s="282">
        <v>11</v>
      </c>
      <c r="AN6" s="282">
        <v>30</v>
      </c>
      <c r="AO6" s="282">
        <v>9</v>
      </c>
      <c r="AP6" s="282">
        <v>3</v>
      </c>
      <c r="AQ6" s="282">
        <v>8</v>
      </c>
      <c r="AR6" s="282">
        <v>1</v>
      </c>
      <c r="AS6" s="282">
        <v>11</v>
      </c>
      <c r="AT6" s="282">
        <v>17</v>
      </c>
      <c r="AU6" s="282">
        <v>4</v>
      </c>
      <c r="AV6" s="282">
        <v>1</v>
      </c>
      <c r="AW6" s="282">
        <v>7</v>
      </c>
      <c r="AX6" s="282">
        <v>18</v>
      </c>
      <c r="AY6" s="282">
        <v>12</v>
      </c>
      <c r="AZ6" s="282">
        <v>12</v>
      </c>
      <c r="BA6" s="282">
        <v>1</v>
      </c>
      <c r="BB6" s="282">
        <v>5</v>
      </c>
      <c r="BC6" s="282">
        <v>15</v>
      </c>
      <c r="BD6" s="282">
        <v>0</v>
      </c>
      <c r="BE6" s="282">
        <v>3</v>
      </c>
      <c r="BF6" s="282">
        <v>2</v>
      </c>
      <c r="BG6" s="282">
        <v>2</v>
      </c>
      <c r="BH6" s="282">
        <v>40</v>
      </c>
      <c r="BI6" s="282">
        <v>9</v>
      </c>
      <c r="BJ6" s="282">
        <v>2</v>
      </c>
      <c r="BK6" s="282">
        <v>1</v>
      </c>
      <c r="BL6" s="282">
        <v>0</v>
      </c>
      <c r="BM6" s="282">
        <v>1</v>
      </c>
      <c r="BN6" s="282">
        <v>97</v>
      </c>
      <c r="BO6" s="283">
        <v>110</v>
      </c>
      <c r="BP6" s="18"/>
      <c r="BQ6" s="18"/>
      <c r="BR6" s="18"/>
      <c r="BS6" s="18"/>
      <c r="BT6" s="1"/>
      <c r="BU6" s="1"/>
      <c r="BV6" s="1"/>
      <c r="BW6" s="1"/>
      <c r="BX6" s="1"/>
      <c r="BY6" s="1"/>
      <c r="BZ6" s="1"/>
      <c r="CA6" s="1"/>
      <c r="CB6" s="1"/>
    </row>
    <row r="7" spans="1:80" customFormat="1" ht="8" customHeight="1" thickBot="1" x14ac:dyDescent="0.4">
      <c r="A7" s="1"/>
      <c r="C7" s="284"/>
      <c r="D7" s="19"/>
      <c r="E7" s="45"/>
      <c r="F7" s="285"/>
      <c r="G7" s="20"/>
      <c r="H7" s="20"/>
      <c r="I7" s="286"/>
      <c r="J7" s="286"/>
      <c r="K7" s="286"/>
      <c r="L7" s="286"/>
      <c r="M7" s="286"/>
      <c r="N7" s="20"/>
      <c r="O7" s="287"/>
      <c r="P7" s="287"/>
      <c r="Q7" s="287"/>
      <c r="R7" s="287"/>
      <c r="S7" s="287"/>
      <c r="T7" s="287"/>
      <c r="U7" s="287"/>
      <c r="V7" s="287"/>
      <c r="W7" s="287"/>
      <c r="X7" s="287"/>
      <c r="Y7" s="287"/>
      <c r="Z7" s="287"/>
      <c r="AA7" s="21"/>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1"/>
      <c r="BQ7" s="1"/>
      <c r="BR7" s="1"/>
      <c r="BS7" s="1"/>
      <c r="BT7" s="1"/>
      <c r="BU7" s="1"/>
      <c r="BV7" s="1"/>
      <c r="BW7" s="1"/>
      <c r="BX7" s="1"/>
      <c r="BY7" s="1"/>
      <c r="BZ7" s="1"/>
      <c r="CA7" s="1"/>
      <c r="CB7" s="1"/>
    </row>
    <row r="8" spans="1:80" customFormat="1" ht="16.25" customHeight="1" x14ac:dyDescent="0.35">
      <c r="A8" s="1"/>
      <c r="B8" s="344" t="s">
        <v>193</v>
      </c>
      <c r="C8" s="347" t="s">
        <v>5</v>
      </c>
      <c r="D8" s="348"/>
      <c r="E8" s="288"/>
      <c r="F8" s="289">
        <v>48</v>
      </c>
      <c r="G8" s="22"/>
      <c r="H8" s="290">
        <v>0</v>
      </c>
      <c r="I8" s="291">
        <v>10</v>
      </c>
      <c r="J8" s="291">
        <v>3</v>
      </c>
      <c r="K8" s="291">
        <v>26</v>
      </c>
      <c r="L8" s="291">
        <v>9</v>
      </c>
      <c r="M8" s="292">
        <v>0</v>
      </c>
      <c r="N8" s="23">
        <v>0</v>
      </c>
      <c r="O8" s="290">
        <v>9</v>
      </c>
      <c r="P8" s="291">
        <v>3</v>
      </c>
      <c r="Q8" s="291">
        <v>3</v>
      </c>
      <c r="R8" s="291">
        <v>1</v>
      </c>
      <c r="S8" s="291">
        <v>9</v>
      </c>
      <c r="T8" s="291">
        <v>8</v>
      </c>
      <c r="U8" s="291">
        <v>0</v>
      </c>
      <c r="V8" s="291">
        <v>0</v>
      </c>
      <c r="W8" s="291">
        <v>5</v>
      </c>
      <c r="X8" s="291">
        <v>0</v>
      </c>
      <c r="Y8" s="291">
        <v>0</v>
      </c>
      <c r="Z8" s="292">
        <v>10</v>
      </c>
      <c r="AA8" s="21"/>
      <c r="AB8" s="290">
        <v>8</v>
      </c>
      <c r="AC8" s="291">
        <v>0</v>
      </c>
      <c r="AD8" s="291">
        <v>0</v>
      </c>
      <c r="AE8" s="291">
        <v>0</v>
      </c>
      <c r="AF8" s="291">
        <v>0</v>
      </c>
      <c r="AG8" s="291">
        <v>0</v>
      </c>
      <c r="AH8" s="291">
        <v>2</v>
      </c>
      <c r="AI8" s="291">
        <v>0</v>
      </c>
      <c r="AJ8" s="291">
        <v>0</v>
      </c>
      <c r="AK8" s="291">
        <v>0</v>
      </c>
      <c r="AL8" s="291">
        <v>1</v>
      </c>
      <c r="AM8" s="291">
        <v>1</v>
      </c>
      <c r="AN8" s="291">
        <v>3</v>
      </c>
      <c r="AO8" s="291">
        <v>0</v>
      </c>
      <c r="AP8" s="291">
        <v>0</v>
      </c>
      <c r="AQ8" s="291">
        <v>0</v>
      </c>
      <c r="AR8" s="291">
        <v>0</v>
      </c>
      <c r="AS8" s="291">
        <v>2</v>
      </c>
      <c r="AT8" s="291">
        <v>0</v>
      </c>
      <c r="AU8" s="291">
        <v>0</v>
      </c>
      <c r="AV8" s="291">
        <v>0</v>
      </c>
      <c r="AW8" s="291">
        <v>1</v>
      </c>
      <c r="AX8" s="291">
        <v>5</v>
      </c>
      <c r="AY8" s="291">
        <v>1</v>
      </c>
      <c r="AZ8" s="291">
        <v>0</v>
      </c>
      <c r="BA8" s="291">
        <v>0</v>
      </c>
      <c r="BB8" s="291">
        <v>2</v>
      </c>
      <c r="BC8" s="291">
        <v>2</v>
      </c>
      <c r="BD8" s="291">
        <v>0</v>
      </c>
      <c r="BE8" s="291">
        <v>1</v>
      </c>
      <c r="BF8" s="291">
        <v>0</v>
      </c>
      <c r="BG8" s="291">
        <v>1</v>
      </c>
      <c r="BH8" s="291">
        <v>3</v>
      </c>
      <c r="BI8" s="291">
        <v>0</v>
      </c>
      <c r="BJ8" s="291">
        <v>2</v>
      </c>
      <c r="BK8" s="291">
        <v>0</v>
      </c>
      <c r="BL8" s="291">
        <v>0</v>
      </c>
      <c r="BM8" s="291">
        <v>0</v>
      </c>
      <c r="BN8" s="291">
        <v>4</v>
      </c>
      <c r="BO8" s="292">
        <v>9</v>
      </c>
      <c r="BP8" s="293"/>
      <c r="BQ8" s="293"/>
      <c r="BR8" s="293"/>
      <c r="BS8" s="293"/>
      <c r="BT8" s="1"/>
      <c r="BU8" s="1"/>
      <c r="BV8" s="1"/>
      <c r="BW8" s="1"/>
      <c r="BX8" s="1"/>
      <c r="BY8" s="1"/>
      <c r="BZ8" s="1"/>
      <c r="CA8" s="1"/>
      <c r="CB8" s="1"/>
    </row>
    <row r="9" spans="1:80" customFormat="1" x14ac:dyDescent="0.35">
      <c r="A9" s="24"/>
      <c r="B9" s="345"/>
      <c r="C9" s="349" t="s">
        <v>194</v>
      </c>
      <c r="D9" s="350"/>
      <c r="E9" s="288"/>
      <c r="F9" s="294">
        <v>7</v>
      </c>
      <c r="G9" s="22"/>
      <c r="H9" s="295">
        <v>0</v>
      </c>
      <c r="I9" s="296">
        <v>2</v>
      </c>
      <c r="J9" s="296">
        <v>0</v>
      </c>
      <c r="K9" s="296">
        <v>5</v>
      </c>
      <c r="L9" s="296">
        <v>0</v>
      </c>
      <c r="M9" s="297">
        <v>0</v>
      </c>
      <c r="N9" s="16">
        <v>0</v>
      </c>
      <c r="O9" s="295">
        <v>0</v>
      </c>
      <c r="P9" s="296">
        <v>0</v>
      </c>
      <c r="Q9" s="296">
        <v>1</v>
      </c>
      <c r="R9" s="296">
        <v>0</v>
      </c>
      <c r="S9" s="296">
        <v>2</v>
      </c>
      <c r="T9" s="296">
        <v>1</v>
      </c>
      <c r="U9" s="296">
        <v>0</v>
      </c>
      <c r="V9" s="296">
        <v>0</v>
      </c>
      <c r="W9" s="296">
        <v>1</v>
      </c>
      <c r="X9" s="296">
        <v>0</v>
      </c>
      <c r="Y9" s="296">
        <v>0</v>
      </c>
      <c r="Z9" s="297">
        <v>2</v>
      </c>
      <c r="AA9" s="21"/>
      <c r="AB9" s="295">
        <v>0</v>
      </c>
      <c r="AC9" s="296">
        <v>1</v>
      </c>
      <c r="AD9" s="296">
        <v>0</v>
      </c>
      <c r="AE9" s="296">
        <v>0</v>
      </c>
      <c r="AF9" s="296">
        <v>1</v>
      </c>
      <c r="AG9" s="296">
        <v>0</v>
      </c>
      <c r="AH9" s="296">
        <v>0</v>
      </c>
      <c r="AI9" s="296">
        <v>0</v>
      </c>
      <c r="AJ9" s="296">
        <v>0</v>
      </c>
      <c r="AK9" s="296">
        <v>0</v>
      </c>
      <c r="AL9" s="296">
        <v>0</v>
      </c>
      <c r="AM9" s="296">
        <v>0</v>
      </c>
      <c r="AN9" s="296">
        <v>1</v>
      </c>
      <c r="AO9" s="296">
        <v>0</v>
      </c>
      <c r="AP9" s="296">
        <v>0</v>
      </c>
      <c r="AQ9" s="296">
        <v>0</v>
      </c>
      <c r="AR9" s="296">
        <v>0</v>
      </c>
      <c r="AS9" s="296">
        <v>0</v>
      </c>
      <c r="AT9" s="296">
        <v>0</v>
      </c>
      <c r="AU9" s="296">
        <v>0</v>
      </c>
      <c r="AV9" s="296">
        <v>0</v>
      </c>
      <c r="AW9" s="296">
        <v>0</v>
      </c>
      <c r="AX9" s="296">
        <v>0</v>
      </c>
      <c r="AY9" s="296">
        <v>0</v>
      </c>
      <c r="AZ9" s="296">
        <v>0</v>
      </c>
      <c r="BA9" s="296">
        <v>0</v>
      </c>
      <c r="BB9" s="296">
        <v>0</v>
      </c>
      <c r="BC9" s="296">
        <v>0</v>
      </c>
      <c r="BD9" s="296">
        <v>0</v>
      </c>
      <c r="BE9" s="296">
        <v>0</v>
      </c>
      <c r="BF9" s="296">
        <v>0</v>
      </c>
      <c r="BG9" s="296">
        <v>1</v>
      </c>
      <c r="BH9" s="296">
        <v>1</v>
      </c>
      <c r="BI9" s="296">
        <v>0</v>
      </c>
      <c r="BJ9" s="296">
        <v>0</v>
      </c>
      <c r="BK9" s="296">
        <v>0</v>
      </c>
      <c r="BL9" s="296">
        <v>0</v>
      </c>
      <c r="BM9" s="296">
        <v>0</v>
      </c>
      <c r="BN9" s="296">
        <v>1</v>
      </c>
      <c r="BO9" s="297">
        <v>1</v>
      </c>
      <c r="BP9" s="293"/>
      <c r="BQ9" s="293"/>
      <c r="BR9" s="293"/>
      <c r="BS9" s="293"/>
      <c r="BT9" s="1"/>
      <c r="BU9" s="1"/>
      <c r="BV9" s="1"/>
      <c r="BW9" s="1"/>
      <c r="BX9" s="1"/>
      <c r="BY9" s="1"/>
      <c r="BZ9" s="1"/>
      <c r="CA9" s="1"/>
      <c r="CB9" s="1"/>
    </row>
    <row r="10" spans="1:80" customFormat="1" x14ac:dyDescent="0.35">
      <c r="A10" s="25"/>
      <c r="B10" s="345"/>
      <c r="C10" s="351" t="s">
        <v>195</v>
      </c>
      <c r="D10" s="352"/>
      <c r="E10" s="288"/>
      <c r="F10" s="294">
        <v>27</v>
      </c>
      <c r="G10" s="22"/>
      <c r="H10" s="298">
        <v>0</v>
      </c>
      <c r="I10" s="299">
        <v>12</v>
      </c>
      <c r="J10" s="299">
        <v>3</v>
      </c>
      <c r="K10" s="299">
        <v>10</v>
      </c>
      <c r="L10" s="299">
        <v>1</v>
      </c>
      <c r="M10" s="300">
        <v>1</v>
      </c>
      <c r="N10" s="16">
        <v>0</v>
      </c>
      <c r="O10" s="298">
        <v>1</v>
      </c>
      <c r="P10" s="299">
        <v>1</v>
      </c>
      <c r="Q10" s="299">
        <v>0</v>
      </c>
      <c r="R10" s="299">
        <v>0</v>
      </c>
      <c r="S10" s="299">
        <v>12</v>
      </c>
      <c r="T10" s="299">
        <v>3</v>
      </c>
      <c r="U10" s="299">
        <v>2</v>
      </c>
      <c r="V10" s="299">
        <v>0</v>
      </c>
      <c r="W10" s="299">
        <v>2</v>
      </c>
      <c r="X10" s="299">
        <v>0</v>
      </c>
      <c r="Y10" s="299">
        <v>0</v>
      </c>
      <c r="Z10" s="300">
        <v>5</v>
      </c>
      <c r="AA10" s="301"/>
      <c r="AB10" s="298">
        <v>1</v>
      </c>
      <c r="AC10" s="299">
        <v>0</v>
      </c>
      <c r="AD10" s="299">
        <v>0</v>
      </c>
      <c r="AE10" s="299">
        <v>0</v>
      </c>
      <c r="AF10" s="299">
        <v>0</v>
      </c>
      <c r="AG10" s="299">
        <v>0</v>
      </c>
      <c r="AH10" s="299">
        <v>0</v>
      </c>
      <c r="AI10" s="299">
        <v>0</v>
      </c>
      <c r="AJ10" s="299">
        <v>0</v>
      </c>
      <c r="AK10" s="299">
        <v>0</v>
      </c>
      <c r="AL10" s="299">
        <v>0</v>
      </c>
      <c r="AM10" s="299">
        <v>0</v>
      </c>
      <c r="AN10" s="299">
        <v>1</v>
      </c>
      <c r="AO10" s="299">
        <v>2</v>
      </c>
      <c r="AP10" s="299">
        <v>0</v>
      </c>
      <c r="AQ10" s="299">
        <v>0</v>
      </c>
      <c r="AR10" s="299">
        <v>0</v>
      </c>
      <c r="AS10" s="299">
        <v>0</v>
      </c>
      <c r="AT10" s="299">
        <v>1</v>
      </c>
      <c r="AU10" s="299">
        <v>0</v>
      </c>
      <c r="AV10" s="299">
        <v>0</v>
      </c>
      <c r="AW10" s="299">
        <v>0</v>
      </c>
      <c r="AX10" s="299">
        <v>2</v>
      </c>
      <c r="AY10" s="299">
        <v>0</v>
      </c>
      <c r="AZ10" s="299">
        <v>1</v>
      </c>
      <c r="BA10" s="299">
        <v>0</v>
      </c>
      <c r="BB10" s="299">
        <v>0</v>
      </c>
      <c r="BC10" s="299">
        <v>0</v>
      </c>
      <c r="BD10" s="299">
        <v>0</v>
      </c>
      <c r="BE10" s="299">
        <v>1</v>
      </c>
      <c r="BF10" s="299">
        <v>2</v>
      </c>
      <c r="BG10" s="299">
        <v>0</v>
      </c>
      <c r="BH10" s="299">
        <v>1</v>
      </c>
      <c r="BI10" s="299">
        <v>0</v>
      </c>
      <c r="BJ10" s="299">
        <v>0</v>
      </c>
      <c r="BK10" s="299">
        <v>0</v>
      </c>
      <c r="BL10" s="299">
        <v>0</v>
      </c>
      <c r="BM10" s="299">
        <v>0</v>
      </c>
      <c r="BN10" s="299">
        <v>2</v>
      </c>
      <c r="BO10" s="300">
        <v>12</v>
      </c>
      <c r="BP10" s="293"/>
      <c r="BQ10" s="293"/>
      <c r="BR10" s="293"/>
      <c r="BS10" s="293"/>
      <c r="BT10" s="1"/>
      <c r="BU10" s="1"/>
      <c r="BV10" s="1"/>
      <c r="BW10" s="1"/>
      <c r="BX10" s="1"/>
      <c r="BY10" s="1"/>
      <c r="BZ10" s="1"/>
      <c r="CA10" s="1"/>
      <c r="CB10" s="1"/>
    </row>
    <row r="11" spans="1:80" customFormat="1" x14ac:dyDescent="0.35">
      <c r="A11" s="25"/>
      <c r="B11" s="345"/>
      <c r="C11" s="349" t="s">
        <v>196</v>
      </c>
      <c r="D11" s="350"/>
      <c r="E11" s="288"/>
      <c r="F11" s="294">
        <v>18</v>
      </c>
      <c r="G11" s="22"/>
      <c r="H11" s="295">
        <v>0</v>
      </c>
      <c r="I11" s="302">
        <v>3</v>
      </c>
      <c r="J11" s="302">
        <v>0</v>
      </c>
      <c r="K11" s="296">
        <v>10</v>
      </c>
      <c r="L11" s="302">
        <v>0</v>
      </c>
      <c r="M11" s="303">
        <v>0</v>
      </c>
      <c r="N11" s="22">
        <v>0</v>
      </c>
      <c r="O11" s="304">
        <v>0</v>
      </c>
      <c r="P11" s="302">
        <v>0</v>
      </c>
      <c r="Q11" s="302">
        <v>0</v>
      </c>
      <c r="R11" s="302">
        <v>1</v>
      </c>
      <c r="S11" s="302">
        <v>2</v>
      </c>
      <c r="T11" s="302">
        <v>3</v>
      </c>
      <c r="U11" s="302">
        <v>0</v>
      </c>
      <c r="V11" s="302">
        <v>0</v>
      </c>
      <c r="W11" s="302">
        <v>3</v>
      </c>
      <c r="X11" s="302">
        <v>0</v>
      </c>
      <c r="Y11" s="302">
        <v>0</v>
      </c>
      <c r="Z11" s="303">
        <v>4</v>
      </c>
      <c r="AA11" s="21"/>
      <c r="AB11" s="304">
        <v>0</v>
      </c>
      <c r="AC11" s="302">
        <v>1</v>
      </c>
      <c r="AD11" s="302">
        <v>0</v>
      </c>
      <c r="AE11" s="302">
        <v>1</v>
      </c>
      <c r="AF11" s="302">
        <v>0</v>
      </c>
      <c r="AG11" s="302">
        <v>0</v>
      </c>
      <c r="AH11" s="302">
        <v>0</v>
      </c>
      <c r="AI11" s="302">
        <v>0</v>
      </c>
      <c r="AJ11" s="302">
        <v>0</v>
      </c>
      <c r="AK11" s="302">
        <v>0</v>
      </c>
      <c r="AL11" s="302">
        <v>0</v>
      </c>
      <c r="AM11" s="302">
        <v>0</v>
      </c>
      <c r="AN11" s="302">
        <v>1</v>
      </c>
      <c r="AO11" s="302">
        <v>0</v>
      </c>
      <c r="AP11" s="302">
        <v>0</v>
      </c>
      <c r="AQ11" s="302">
        <v>0</v>
      </c>
      <c r="AR11" s="302">
        <v>0</v>
      </c>
      <c r="AS11" s="302">
        <v>0</v>
      </c>
      <c r="AT11" s="302">
        <v>2</v>
      </c>
      <c r="AU11" s="302">
        <v>0</v>
      </c>
      <c r="AV11" s="302">
        <v>0</v>
      </c>
      <c r="AW11" s="302">
        <v>0</v>
      </c>
      <c r="AX11" s="302">
        <v>2</v>
      </c>
      <c r="AY11" s="302">
        <v>0</v>
      </c>
      <c r="AZ11" s="302">
        <v>1</v>
      </c>
      <c r="BA11" s="302">
        <v>0</v>
      </c>
      <c r="BB11" s="302">
        <v>0</v>
      </c>
      <c r="BC11" s="302">
        <v>0</v>
      </c>
      <c r="BD11" s="302">
        <v>0</v>
      </c>
      <c r="BE11" s="302">
        <v>0</v>
      </c>
      <c r="BF11" s="302">
        <v>0</v>
      </c>
      <c r="BG11" s="302">
        <v>0</v>
      </c>
      <c r="BH11" s="302">
        <v>1</v>
      </c>
      <c r="BI11" s="302">
        <v>0</v>
      </c>
      <c r="BJ11" s="302">
        <v>0</v>
      </c>
      <c r="BK11" s="302">
        <v>0</v>
      </c>
      <c r="BL11" s="302">
        <v>0</v>
      </c>
      <c r="BM11" s="302">
        <v>0</v>
      </c>
      <c r="BN11" s="302">
        <v>2</v>
      </c>
      <c r="BO11" s="303">
        <v>2</v>
      </c>
      <c r="BP11" s="45"/>
      <c r="BQ11" s="45"/>
      <c r="BR11" s="45"/>
      <c r="BS11" s="45"/>
      <c r="BT11" s="1"/>
      <c r="BU11" s="1"/>
      <c r="BV11" s="1"/>
      <c r="BW11" s="1"/>
      <c r="BX11" s="1"/>
      <c r="BY11" s="1"/>
      <c r="BZ11" s="1"/>
      <c r="CA11" s="1"/>
      <c r="CB11" s="1"/>
    </row>
    <row r="12" spans="1:80" customFormat="1" x14ac:dyDescent="0.35">
      <c r="A12" s="25"/>
      <c r="B12" s="345"/>
      <c r="C12" s="351" t="s">
        <v>197</v>
      </c>
      <c r="D12" s="352"/>
      <c r="E12" s="288"/>
      <c r="F12" s="294">
        <v>61</v>
      </c>
      <c r="G12" s="22"/>
      <c r="H12" s="305"/>
      <c r="I12" s="306">
        <v>21</v>
      </c>
      <c r="J12" s="306">
        <v>1</v>
      </c>
      <c r="K12" s="306">
        <v>32</v>
      </c>
      <c r="L12" s="306">
        <v>7</v>
      </c>
      <c r="M12" s="307">
        <v>0</v>
      </c>
      <c r="N12" s="22">
        <v>0</v>
      </c>
      <c r="O12" s="305">
        <v>6</v>
      </c>
      <c r="P12" s="306">
        <v>1</v>
      </c>
      <c r="Q12" s="306">
        <v>1</v>
      </c>
      <c r="R12" s="306">
        <v>7</v>
      </c>
      <c r="S12" s="306">
        <v>14</v>
      </c>
      <c r="T12" s="306">
        <v>20</v>
      </c>
      <c r="U12" s="306">
        <v>0</v>
      </c>
      <c r="V12" s="306">
        <v>0</v>
      </c>
      <c r="W12" s="306">
        <v>7</v>
      </c>
      <c r="X12" s="306">
        <v>0</v>
      </c>
      <c r="Y12" s="306">
        <v>0</v>
      </c>
      <c r="Z12" s="307">
        <v>4</v>
      </c>
      <c r="AA12" s="301"/>
      <c r="AB12" s="305">
        <v>5</v>
      </c>
      <c r="AC12" s="306">
        <v>0</v>
      </c>
      <c r="AD12" s="306">
        <v>0</v>
      </c>
      <c r="AE12" s="306">
        <v>2</v>
      </c>
      <c r="AF12" s="306">
        <v>1</v>
      </c>
      <c r="AG12" s="306">
        <v>5</v>
      </c>
      <c r="AH12" s="306">
        <v>1</v>
      </c>
      <c r="AI12" s="306">
        <v>0</v>
      </c>
      <c r="AJ12" s="306">
        <v>0</v>
      </c>
      <c r="AK12" s="306">
        <v>1</v>
      </c>
      <c r="AL12" s="306">
        <v>0</v>
      </c>
      <c r="AM12" s="306">
        <v>8</v>
      </c>
      <c r="AN12" s="306">
        <v>1</v>
      </c>
      <c r="AO12" s="306">
        <v>1</v>
      </c>
      <c r="AP12" s="306">
        <v>0</v>
      </c>
      <c r="AQ12" s="306">
        <v>0</v>
      </c>
      <c r="AR12" s="306">
        <v>0</v>
      </c>
      <c r="AS12" s="306">
        <v>0</v>
      </c>
      <c r="AT12" s="306">
        <v>2</v>
      </c>
      <c r="AU12" s="306">
        <v>0</v>
      </c>
      <c r="AV12" s="306">
        <v>0</v>
      </c>
      <c r="AW12" s="306">
        <v>0</v>
      </c>
      <c r="AX12" s="306">
        <v>2</v>
      </c>
      <c r="AY12" s="306">
        <v>1</v>
      </c>
      <c r="AZ12" s="306">
        <v>3</v>
      </c>
      <c r="BA12" s="306">
        <v>0</v>
      </c>
      <c r="BB12" s="306">
        <v>0</v>
      </c>
      <c r="BC12" s="306">
        <v>1</v>
      </c>
      <c r="BD12" s="306">
        <v>0</v>
      </c>
      <c r="BE12" s="306">
        <v>0</v>
      </c>
      <c r="BF12" s="306">
        <v>0</v>
      </c>
      <c r="BG12" s="306">
        <v>0</v>
      </c>
      <c r="BH12" s="306">
        <v>4</v>
      </c>
      <c r="BI12" s="306">
        <v>1</v>
      </c>
      <c r="BJ12" s="306">
        <v>0</v>
      </c>
      <c r="BK12" s="306">
        <v>0</v>
      </c>
      <c r="BL12" s="306">
        <v>0</v>
      </c>
      <c r="BM12" s="306">
        <v>0</v>
      </c>
      <c r="BN12" s="306">
        <v>7</v>
      </c>
      <c r="BO12" s="307">
        <v>13</v>
      </c>
      <c r="BP12" s="45"/>
      <c r="BQ12" s="45"/>
      <c r="BR12" s="45"/>
      <c r="BS12" s="45"/>
      <c r="BT12" s="1"/>
      <c r="BU12" s="1"/>
      <c r="BV12" s="1"/>
      <c r="BW12" s="1"/>
      <c r="BX12" s="1"/>
      <c r="BY12" s="1"/>
      <c r="BZ12" s="1"/>
      <c r="CA12" s="1"/>
      <c r="CB12" s="1"/>
    </row>
    <row r="13" spans="1:80" customFormat="1" x14ac:dyDescent="0.35">
      <c r="A13" s="25"/>
      <c r="B13" s="345"/>
      <c r="C13" s="376" t="s">
        <v>6</v>
      </c>
      <c r="D13" s="377"/>
      <c r="E13" s="288"/>
      <c r="F13" s="294">
        <v>7</v>
      </c>
      <c r="G13" s="22"/>
      <c r="H13" s="295">
        <v>0</v>
      </c>
      <c r="I13" s="296">
        <v>1</v>
      </c>
      <c r="J13" s="296">
        <v>2</v>
      </c>
      <c r="K13" s="296">
        <v>3</v>
      </c>
      <c r="L13" s="296">
        <v>1</v>
      </c>
      <c r="M13" s="297">
        <v>0</v>
      </c>
      <c r="N13" s="16">
        <v>0</v>
      </c>
      <c r="O13" s="295">
        <v>1</v>
      </c>
      <c r="P13" s="296">
        <v>1</v>
      </c>
      <c r="Q13" s="296">
        <v>0</v>
      </c>
      <c r="R13" s="296">
        <v>0</v>
      </c>
      <c r="S13" s="296">
        <v>1</v>
      </c>
      <c r="T13" s="296">
        <v>2</v>
      </c>
      <c r="U13" s="296">
        <v>0</v>
      </c>
      <c r="V13" s="296">
        <v>1</v>
      </c>
      <c r="W13" s="296">
        <v>0</v>
      </c>
      <c r="X13" s="296">
        <v>0</v>
      </c>
      <c r="Y13" s="296">
        <v>0</v>
      </c>
      <c r="Z13" s="297">
        <v>1</v>
      </c>
      <c r="AA13" s="21"/>
      <c r="AB13" s="295">
        <v>1</v>
      </c>
      <c r="AC13" s="296">
        <v>0</v>
      </c>
      <c r="AD13" s="296">
        <v>0</v>
      </c>
      <c r="AE13" s="296">
        <v>0</v>
      </c>
      <c r="AF13" s="296">
        <v>0</v>
      </c>
      <c r="AG13" s="296">
        <v>0</v>
      </c>
      <c r="AH13" s="296">
        <v>0</v>
      </c>
      <c r="AI13" s="296">
        <v>0</v>
      </c>
      <c r="AJ13" s="296">
        <v>0</v>
      </c>
      <c r="AK13" s="296">
        <v>0</v>
      </c>
      <c r="AL13" s="296">
        <v>1</v>
      </c>
      <c r="AM13" s="296">
        <v>0</v>
      </c>
      <c r="AN13" s="296">
        <v>0</v>
      </c>
      <c r="AO13" s="296">
        <v>1</v>
      </c>
      <c r="AP13" s="296">
        <v>0</v>
      </c>
      <c r="AQ13" s="296">
        <v>1</v>
      </c>
      <c r="AR13" s="296">
        <v>0</v>
      </c>
      <c r="AS13" s="296">
        <v>0</v>
      </c>
      <c r="AT13" s="296">
        <v>0</v>
      </c>
      <c r="AU13" s="296">
        <v>0</v>
      </c>
      <c r="AV13" s="296">
        <v>0</v>
      </c>
      <c r="AW13" s="296">
        <v>0</v>
      </c>
      <c r="AX13" s="296">
        <v>0</v>
      </c>
      <c r="AY13" s="296">
        <v>0</v>
      </c>
      <c r="AZ13" s="296">
        <v>0</v>
      </c>
      <c r="BA13" s="296">
        <v>0</v>
      </c>
      <c r="BB13" s="296">
        <v>0</v>
      </c>
      <c r="BC13" s="296">
        <v>0</v>
      </c>
      <c r="BD13" s="296">
        <v>0</v>
      </c>
      <c r="BE13" s="296">
        <v>1</v>
      </c>
      <c r="BF13" s="296">
        <v>0</v>
      </c>
      <c r="BG13" s="296">
        <v>0</v>
      </c>
      <c r="BH13" s="296">
        <v>0</v>
      </c>
      <c r="BI13" s="296">
        <v>0</v>
      </c>
      <c r="BJ13" s="296">
        <v>0</v>
      </c>
      <c r="BK13" s="296">
        <v>0</v>
      </c>
      <c r="BL13" s="296">
        <v>0</v>
      </c>
      <c r="BM13" s="296">
        <v>0</v>
      </c>
      <c r="BN13" s="296">
        <v>1</v>
      </c>
      <c r="BO13" s="297">
        <v>1</v>
      </c>
      <c r="BP13" s="293"/>
      <c r="BQ13" s="293"/>
      <c r="BR13" s="293"/>
      <c r="BS13" s="293"/>
      <c r="BT13" s="1"/>
      <c r="BU13" s="1"/>
      <c r="BV13" s="1"/>
      <c r="BW13" s="1"/>
      <c r="BX13" s="1"/>
      <c r="BY13" s="1"/>
      <c r="BZ13" s="1"/>
      <c r="CA13" s="1"/>
      <c r="CB13" s="1"/>
    </row>
    <row r="14" spans="1:80" customFormat="1" x14ac:dyDescent="0.35">
      <c r="A14" s="1"/>
      <c r="B14" s="345"/>
      <c r="C14" s="351" t="s">
        <v>7</v>
      </c>
      <c r="D14" s="352"/>
      <c r="E14" s="288"/>
      <c r="F14" s="294">
        <v>26</v>
      </c>
      <c r="G14" s="22"/>
      <c r="H14" s="298">
        <v>0</v>
      </c>
      <c r="I14" s="299">
        <v>18</v>
      </c>
      <c r="J14" s="299">
        <v>0</v>
      </c>
      <c r="K14" s="299">
        <v>2</v>
      </c>
      <c r="L14" s="299">
        <v>6</v>
      </c>
      <c r="M14" s="300">
        <v>0</v>
      </c>
      <c r="N14" s="16">
        <v>0</v>
      </c>
      <c r="O14" s="298">
        <v>6</v>
      </c>
      <c r="P14" s="299">
        <v>0</v>
      </c>
      <c r="Q14" s="299">
        <v>0</v>
      </c>
      <c r="R14" s="299">
        <v>0</v>
      </c>
      <c r="S14" s="299">
        <v>18</v>
      </c>
      <c r="T14" s="299">
        <v>0</v>
      </c>
      <c r="U14" s="299">
        <v>0</v>
      </c>
      <c r="V14" s="299">
        <v>0</v>
      </c>
      <c r="W14" s="299">
        <v>2</v>
      </c>
      <c r="X14" s="299">
        <v>0</v>
      </c>
      <c r="Y14" s="299">
        <v>0</v>
      </c>
      <c r="Z14" s="300">
        <v>0</v>
      </c>
      <c r="AA14" s="301"/>
      <c r="AB14" s="298">
        <v>6</v>
      </c>
      <c r="AC14" s="299">
        <v>0</v>
      </c>
      <c r="AD14" s="299">
        <v>0</v>
      </c>
      <c r="AE14" s="299">
        <v>0</v>
      </c>
      <c r="AF14" s="299">
        <v>1</v>
      </c>
      <c r="AG14" s="299">
        <v>0</v>
      </c>
      <c r="AH14" s="299">
        <v>0</v>
      </c>
      <c r="AI14" s="299">
        <v>0</v>
      </c>
      <c r="AJ14" s="299">
        <v>0</v>
      </c>
      <c r="AK14" s="299">
        <v>0</v>
      </c>
      <c r="AL14" s="299">
        <v>0</v>
      </c>
      <c r="AM14" s="299">
        <v>0</v>
      </c>
      <c r="AN14" s="299">
        <v>0</v>
      </c>
      <c r="AO14" s="299">
        <v>0</v>
      </c>
      <c r="AP14" s="299">
        <v>0</v>
      </c>
      <c r="AQ14" s="299">
        <v>0</v>
      </c>
      <c r="AR14" s="299">
        <v>0</v>
      </c>
      <c r="AS14" s="299">
        <v>0</v>
      </c>
      <c r="AT14" s="299">
        <v>0</v>
      </c>
      <c r="AU14" s="299">
        <v>0</v>
      </c>
      <c r="AV14" s="299">
        <v>0</v>
      </c>
      <c r="AW14" s="299">
        <v>0</v>
      </c>
      <c r="AX14" s="299">
        <v>0</v>
      </c>
      <c r="AY14" s="299">
        <v>0</v>
      </c>
      <c r="AZ14" s="299">
        <v>0</v>
      </c>
      <c r="BA14" s="299">
        <v>0</v>
      </c>
      <c r="BB14" s="299">
        <v>0</v>
      </c>
      <c r="BC14" s="299">
        <v>0</v>
      </c>
      <c r="BD14" s="299">
        <v>0</v>
      </c>
      <c r="BE14" s="299">
        <v>0</v>
      </c>
      <c r="BF14" s="299">
        <v>0</v>
      </c>
      <c r="BG14" s="299">
        <v>0</v>
      </c>
      <c r="BH14" s="299">
        <v>2</v>
      </c>
      <c r="BI14" s="299">
        <v>0</v>
      </c>
      <c r="BJ14" s="299">
        <v>0</v>
      </c>
      <c r="BK14" s="299">
        <v>0</v>
      </c>
      <c r="BL14" s="299">
        <v>0</v>
      </c>
      <c r="BM14" s="299">
        <v>0</v>
      </c>
      <c r="BN14" s="299">
        <v>0</v>
      </c>
      <c r="BO14" s="300">
        <v>17</v>
      </c>
      <c r="BP14" s="293"/>
      <c r="BQ14" s="293"/>
      <c r="BR14" s="293"/>
      <c r="BS14" s="293"/>
      <c r="BT14" s="1"/>
      <c r="BU14" s="1"/>
      <c r="BV14" s="1"/>
      <c r="BW14" s="1"/>
      <c r="BX14" s="1"/>
      <c r="BY14" s="1"/>
      <c r="BZ14" s="1"/>
      <c r="CA14" s="1"/>
      <c r="CB14" s="1"/>
    </row>
    <row r="15" spans="1:80" customFormat="1" x14ac:dyDescent="0.35">
      <c r="A15" s="1"/>
      <c r="B15" s="345"/>
      <c r="C15" s="349" t="s">
        <v>198</v>
      </c>
      <c r="D15" s="350"/>
      <c r="E15" s="288"/>
      <c r="F15" s="294">
        <v>134</v>
      </c>
      <c r="G15" s="22"/>
      <c r="H15" s="295">
        <v>0</v>
      </c>
      <c r="I15" s="296">
        <v>31</v>
      </c>
      <c r="J15" s="296">
        <v>13</v>
      </c>
      <c r="K15" s="296">
        <v>77</v>
      </c>
      <c r="L15" s="296">
        <v>12</v>
      </c>
      <c r="M15" s="297">
        <v>1</v>
      </c>
      <c r="N15" s="16">
        <v>0</v>
      </c>
      <c r="O15" s="295">
        <v>12</v>
      </c>
      <c r="P15" s="296">
        <v>4</v>
      </c>
      <c r="Q15" s="296">
        <v>2</v>
      </c>
      <c r="R15" s="296">
        <v>3</v>
      </c>
      <c r="S15" s="296">
        <v>28</v>
      </c>
      <c r="T15" s="296">
        <v>52</v>
      </c>
      <c r="U15" s="296">
        <v>4</v>
      </c>
      <c r="V15" s="296">
        <v>4</v>
      </c>
      <c r="W15" s="296">
        <v>16</v>
      </c>
      <c r="X15" s="296">
        <v>0</v>
      </c>
      <c r="Y15" s="296">
        <v>0</v>
      </c>
      <c r="Z15" s="297">
        <v>6</v>
      </c>
      <c r="AA15" s="21"/>
      <c r="AB15" s="295">
        <v>11</v>
      </c>
      <c r="AC15" s="296">
        <v>0</v>
      </c>
      <c r="AD15" s="296">
        <v>0</v>
      </c>
      <c r="AE15" s="296">
        <v>1</v>
      </c>
      <c r="AF15" s="296">
        <v>1</v>
      </c>
      <c r="AG15" s="296">
        <v>0</v>
      </c>
      <c r="AH15" s="296">
        <v>1</v>
      </c>
      <c r="AI15" s="296">
        <v>0</v>
      </c>
      <c r="AJ15" s="296">
        <v>0</v>
      </c>
      <c r="AK15" s="296">
        <v>0</v>
      </c>
      <c r="AL15" s="296">
        <v>3</v>
      </c>
      <c r="AM15" s="296">
        <v>2</v>
      </c>
      <c r="AN15" s="296">
        <v>2</v>
      </c>
      <c r="AO15" s="296">
        <v>3</v>
      </c>
      <c r="AP15" s="296">
        <v>0</v>
      </c>
      <c r="AQ15" s="296">
        <v>4</v>
      </c>
      <c r="AR15" s="296">
        <v>1</v>
      </c>
      <c r="AS15" s="296">
        <v>4</v>
      </c>
      <c r="AT15" s="296">
        <v>8</v>
      </c>
      <c r="AU15" s="296">
        <v>3</v>
      </c>
      <c r="AV15" s="296">
        <v>0</v>
      </c>
      <c r="AW15" s="296">
        <v>2</v>
      </c>
      <c r="AX15" s="296">
        <v>1</v>
      </c>
      <c r="AY15" s="296">
        <v>1</v>
      </c>
      <c r="AZ15" s="296">
        <v>5</v>
      </c>
      <c r="BA15" s="296">
        <v>1</v>
      </c>
      <c r="BB15" s="296">
        <v>1</v>
      </c>
      <c r="BC15" s="296">
        <v>5</v>
      </c>
      <c r="BD15" s="296">
        <v>0</v>
      </c>
      <c r="BE15" s="296">
        <v>0</v>
      </c>
      <c r="BF15" s="296">
        <v>0</v>
      </c>
      <c r="BG15" s="296">
        <v>0</v>
      </c>
      <c r="BH15" s="296">
        <v>2</v>
      </c>
      <c r="BI15" s="296">
        <v>4</v>
      </c>
      <c r="BJ15" s="296">
        <v>0</v>
      </c>
      <c r="BK15" s="296">
        <v>1</v>
      </c>
      <c r="BL15" s="296">
        <v>0</v>
      </c>
      <c r="BM15" s="296">
        <v>1</v>
      </c>
      <c r="BN15" s="296">
        <v>34</v>
      </c>
      <c r="BO15" s="297">
        <v>27</v>
      </c>
      <c r="BP15" s="293"/>
      <c r="BQ15" s="293"/>
      <c r="BR15" s="293"/>
      <c r="BS15" s="293"/>
      <c r="BT15" s="1"/>
      <c r="BU15" s="1"/>
      <c r="BV15" s="1"/>
      <c r="BW15" s="1"/>
      <c r="BX15" s="1"/>
      <c r="BY15" s="1"/>
      <c r="BZ15" s="1"/>
      <c r="CA15" s="1"/>
      <c r="CB15" s="1"/>
    </row>
    <row r="16" spans="1:80" customFormat="1" x14ac:dyDescent="0.35">
      <c r="A16" s="1"/>
      <c r="B16" s="345"/>
      <c r="C16" s="351" t="s">
        <v>199</v>
      </c>
      <c r="D16" s="352"/>
      <c r="E16" s="288"/>
      <c r="F16" s="294">
        <v>82</v>
      </c>
      <c r="G16" s="22"/>
      <c r="H16" s="298">
        <v>1</v>
      </c>
      <c r="I16" s="299">
        <v>6</v>
      </c>
      <c r="J16" s="299">
        <v>0</v>
      </c>
      <c r="K16" s="299">
        <v>57</v>
      </c>
      <c r="L16" s="299">
        <v>17</v>
      </c>
      <c r="M16" s="300">
        <v>0</v>
      </c>
      <c r="N16" s="16">
        <v>0</v>
      </c>
      <c r="O16" s="298">
        <v>17</v>
      </c>
      <c r="P16" s="299">
        <v>0</v>
      </c>
      <c r="Q16" s="299">
        <v>0</v>
      </c>
      <c r="R16" s="299">
        <v>2</v>
      </c>
      <c r="S16" s="299">
        <v>4</v>
      </c>
      <c r="T16" s="299">
        <v>32</v>
      </c>
      <c r="U16" s="299">
        <v>0</v>
      </c>
      <c r="V16" s="299">
        <v>0</v>
      </c>
      <c r="W16" s="299">
        <v>13</v>
      </c>
      <c r="X16" s="299">
        <v>0</v>
      </c>
      <c r="Y16" s="299">
        <v>0</v>
      </c>
      <c r="Z16" s="300">
        <v>12</v>
      </c>
      <c r="AA16" s="301"/>
      <c r="AB16" s="298">
        <v>11</v>
      </c>
      <c r="AC16" s="299">
        <v>0</v>
      </c>
      <c r="AD16" s="299">
        <v>0</v>
      </c>
      <c r="AE16" s="299">
        <v>0</v>
      </c>
      <c r="AF16" s="299">
        <v>1</v>
      </c>
      <c r="AG16" s="299">
        <v>0</v>
      </c>
      <c r="AH16" s="299">
        <v>0</v>
      </c>
      <c r="AI16" s="299">
        <v>0</v>
      </c>
      <c r="AJ16" s="299">
        <v>0</v>
      </c>
      <c r="AK16" s="299">
        <v>0</v>
      </c>
      <c r="AL16" s="299">
        <v>1</v>
      </c>
      <c r="AM16" s="299">
        <v>0</v>
      </c>
      <c r="AN16" s="299">
        <v>10</v>
      </c>
      <c r="AO16" s="299">
        <v>0</v>
      </c>
      <c r="AP16" s="299">
        <v>0</v>
      </c>
      <c r="AQ16" s="299">
        <v>0</v>
      </c>
      <c r="AR16" s="299">
        <v>0</v>
      </c>
      <c r="AS16" s="299">
        <v>4</v>
      </c>
      <c r="AT16" s="299">
        <v>2</v>
      </c>
      <c r="AU16" s="299">
        <v>0</v>
      </c>
      <c r="AV16" s="299">
        <v>0</v>
      </c>
      <c r="AW16" s="299">
        <v>2</v>
      </c>
      <c r="AX16" s="299">
        <v>2</v>
      </c>
      <c r="AY16" s="299">
        <v>6</v>
      </c>
      <c r="AZ16" s="299">
        <v>1</v>
      </c>
      <c r="BA16" s="299">
        <v>0</v>
      </c>
      <c r="BB16" s="299">
        <v>0</v>
      </c>
      <c r="BC16" s="299">
        <v>3</v>
      </c>
      <c r="BD16" s="299">
        <v>0</v>
      </c>
      <c r="BE16" s="299">
        <v>0</v>
      </c>
      <c r="BF16" s="299">
        <v>0</v>
      </c>
      <c r="BG16" s="299">
        <v>0</v>
      </c>
      <c r="BH16" s="299">
        <v>8</v>
      </c>
      <c r="BI16" s="299">
        <v>0</v>
      </c>
      <c r="BJ16" s="299">
        <v>0</v>
      </c>
      <c r="BK16" s="299">
        <v>0</v>
      </c>
      <c r="BL16" s="299">
        <v>0</v>
      </c>
      <c r="BM16" s="299">
        <v>0</v>
      </c>
      <c r="BN16" s="299">
        <v>26</v>
      </c>
      <c r="BO16" s="300">
        <v>3</v>
      </c>
      <c r="BP16" s="293"/>
      <c r="BQ16" s="293"/>
      <c r="BR16" s="293"/>
      <c r="BS16" s="293"/>
      <c r="BT16" s="1"/>
      <c r="BU16" s="1"/>
      <c r="BV16" s="1"/>
      <c r="BW16" s="1"/>
      <c r="BX16" s="1"/>
      <c r="BY16" s="1"/>
      <c r="BZ16" s="1"/>
      <c r="CA16" s="1"/>
      <c r="CB16" s="1"/>
    </row>
    <row r="17" spans="1:322" customFormat="1" ht="15" thickBot="1" x14ac:dyDescent="0.4">
      <c r="A17" s="1"/>
      <c r="B17" s="346"/>
      <c r="C17" s="355" t="s">
        <v>200</v>
      </c>
      <c r="D17" s="356"/>
      <c r="E17" s="288"/>
      <c r="F17" s="308">
        <v>148</v>
      </c>
      <c r="G17" s="22"/>
      <c r="H17" s="309">
        <v>0</v>
      </c>
      <c r="I17" s="310">
        <v>37</v>
      </c>
      <c r="J17" s="310">
        <v>7</v>
      </c>
      <c r="K17" s="310">
        <v>83</v>
      </c>
      <c r="L17" s="310">
        <v>20</v>
      </c>
      <c r="M17" s="311">
        <v>1</v>
      </c>
      <c r="N17" s="26">
        <v>0</v>
      </c>
      <c r="O17" s="309">
        <v>20</v>
      </c>
      <c r="P17" s="310">
        <v>3</v>
      </c>
      <c r="Q17" s="310">
        <v>5</v>
      </c>
      <c r="R17" s="310">
        <v>11</v>
      </c>
      <c r="S17" s="310">
        <v>26</v>
      </c>
      <c r="T17" s="310">
        <v>28</v>
      </c>
      <c r="U17" s="310">
        <v>0</v>
      </c>
      <c r="V17" s="310">
        <v>3</v>
      </c>
      <c r="W17" s="310">
        <v>25</v>
      </c>
      <c r="X17" s="310">
        <v>0</v>
      </c>
      <c r="Y17" s="310">
        <v>1</v>
      </c>
      <c r="Z17" s="311">
        <v>24</v>
      </c>
      <c r="AA17" s="21"/>
      <c r="AB17" s="309">
        <v>17</v>
      </c>
      <c r="AC17" s="310">
        <v>0</v>
      </c>
      <c r="AD17" s="310">
        <v>4</v>
      </c>
      <c r="AE17" s="310">
        <v>0</v>
      </c>
      <c r="AF17" s="310">
        <v>1</v>
      </c>
      <c r="AG17" s="310">
        <v>0</v>
      </c>
      <c r="AH17" s="310">
        <v>2</v>
      </c>
      <c r="AI17" s="310">
        <v>1</v>
      </c>
      <c r="AJ17" s="310">
        <v>1</v>
      </c>
      <c r="AK17" s="310">
        <v>0</v>
      </c>
      <c r="AL17" s="310">
        <v>1</v>
      </c>
      <c r="AM17" s="310">
        <v>0</v>
      </c>
      <c r="AN17" s="310">
        <v>11</v>
      </c>
      <c r="AO17" s="310">
        <v>2</v>
      </c>
      <c r="AP17" s="310">
        <v>3</v>
      </c>
      <c r="AQ17" s="310">
        <v>3</v>
      </c>
      <c r="AR17" s="310">
        <v>0</v>
      </c>
      <c r="AS17" s="310">
        <v>1</v>
      </c>
      <c r="AT17" s="310">
        <v>2</v>
      </c>
      <c r="AU17" s="310">
        <v>1</v>
      </c>
      <c r="AV17" s="310">
        <v>1</v>
      </c>
      <c r="AW17" s="310">
        <v>2</v>
      </c>
      <c r="AX17" s="310">
        <v>4</v>
      </c>
      <c r="AY17" s="310">
        <v>3</v>
      </c>
      <c r="AZ17" s="310">
        <v>1</v>
      </c>
      <c r="BA17" s="310">
        <v>0</v>
      </c>
      <c r="BB17" s="310">
        <v>2</v>
      </c>
      <c r="BC17" s="310">
        <v>4</v>
      </c>
      <c r="BD17" s="310">
        <v>0</v>
      </c>
      <c r="BE17" s="310">
        <v>0</v>
      </c>
      <c r="BF17" s="310">
        <v>0</v>
      </c>
      <c r="BG17" s="310">
        <v>0</v>
      </c>
      <c r="BH17" s="310">
        <v>18</v>
      </c>
      <c r="BI17" s="310">
        <v>4</v>
      </c>
      <c r="BJ17" s="310">
        <v>0</v>
      </c>
      <c r="BK17" s="310">
        <v>0</v>
      </c>
      <c r="BL17" s="310">
        <v>0</v>
      </c>
      <c r="BM17" s="310">
        <v>0</v>
      </c>
      <c r="BN17" s="310">
        <v>20</v>
      </c>
      <c r="BO17" s="311">
        <v>25</v>
      </c>
      <c r="BP17" s="293"/>
      <c r="BQ17" s="293"/>
      <c r="BR17" s="293"/>
      <c r="BS17" s="293"/>
      <c r="BT17" s="1"/>
      <c r="BU17" s="1"/>
      <c r="BV17" s="1"/>
      <c r="BW17" s="1"/>
      <c r="BX17" s="1"/>
      <c r="BY17" s="1"/>
      <c r="BZ17" s="1"/>
      <c r="CA17" s="1"/>
      <c r="CB17" s="1"/>
    </row>
    <row r="18" spans="1:322" customFormat="1" ht="9" customHeight="1" thickBot="1" x14ac:dyDescent="0.4">
      <c r="A18" s="1"/>
      <c r="C18" s="312"/>
      <c r="D18" s="27"/>
      <c r="E18" s="288"/>
      <c r="F18" s="20"/>
      <c r="G18" s="20"/>
      <c r="H18" s="20"/>
      <c r="I18" s="28"/>
      <c r="J18" s="28"/>
      <c r="K18" s="28"/>
      <c r="L18" s="28"/>
      <c r="M18" s="28"/>
      <c r="N18" s="20"/>
      <c r="O18" s="21"/>
      <c r="P18" s="21"/>
      <c r="Q18" s="21"/>
      <c r="R18" s="21"/>
      <c r="S18" s="21"/>
      <c r="T18" s="21"/>
      <c r="U18" s="21"/>
      <c r="V18" s="21"/>
      <c r="W18" s="21"/>
      <c r="X18" s="21"/>
      <c r="Y18" s="21"/>
      <c r="Z18" s="21"/>
      <c r="AA18" s="29"/>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1"/>
      <c r="BQ18" s="1"/>
      <c r="BR18" s="1"/>
      <c r="BS18" s="1"/>
      <c r="BT18" s="1"/>
      <c r="BU18" s="1"/>
      <c r="BV18" s="1"/>
      <c r="BW18" s="1"/>
      <c r="BX18" s="1"/>
      <c r="BY18" s="1"/>
      <c r="BZ18" s="1"/>
      <c r="CA18" s="1"/>
      <c r="CB18" s="1"/>
    </row>
    <row r="19" spans="1:322" s="31" customFormat="1" x14ac:dyDescent="0.35">
      <c r="A19" s="1"/>
      <c r="B19" s="378" t="s">
        <v>201</v>
      </c>
      <c r="C19" s="313"/>
      <c r="D19" s="314" t="s">
        <v>5</v>
      </c>
      <c r="E19" s="266"/>
      <c r="F19" s="315">
        <v>0</v>
      </c>
      <c r="G19" s="23"/>
      <c r="H19" s="299">
        <v>0</v>
      </c>
      <c r="I19" s="299">
        <v>0</v>
      </c>
      <c r="J19" s="299">
        <v>0</v>
      </c>
      <c r="K19" s="299">
        <v>0</v>
      </c>
      <c r="L19" s="299">
        <v>0</v>
      </c>
      <c r="M19" s="299">
        <v>0</v>
      </c>
      <c r="N19" s="22"/>
      <c r="O19" s="301">
        <v>0</v>
      </c>
      <c r="P19" s="301">
        <v>0</v>
      </c>
      <c r="Q19" s="301">
        <v>0</v>
      </c>
      <c r="R19" s="301">
        <v>0</v>
      </c>
      <c r="S19" s="301">
        <v>0</v>
      </c>
      <c r="T19" s="301">
        <v>0</v>
      </c>
      <c r="U19" s="301">
        <v>0</v>
      </c>
      <c r="V19" s="301">
        <v>0</v>
      </c>
      <c r="W19" s="301">
        <v>0</v>
      </c>
      <c r="X19" s="301">
        <v>0</v>
      </c>
      <c r="Y19" s="301">
        <v>0</v>
      </c>
      <c r="Z19" s="301">
        <v>0</v>
      </c>
      <c r="AA19" s="301">
        <v>0</v>
      </c>
      <c r="AB19" s="301">
        <v>0</v>
      </c>
      <c r="AC19" s="301">
        <v>0</v>
      </c>
      <c r="AD19" s="301">
        <v>0</v>
      </c>
      <c r="AE19" s="301">
        <v>0</v>
      </c>
      <c r="AF19" s="301">
        <v>0</v>
      </c>
      <c r="AG19" s="301">
        <v>0</v>
      </c>
      <c r="AH19" s="301">
        <v>0</v>
      </c>
      <c r="AI19" s="301">
        <v>0</v>
      </c>
      <c r="AJ19" s="301">
        <v>0</v>
      </c>
      <c r="AK19" s="301">
        <v>0</v>
      </c>
      <c r="AL19" s="301">
        <v>0</v>
      </c>
      <c r="AM19" s="301">
        <v>0</v>
      </c>
      <c r="AN19" s="301">
        <v>0</v>
      </c>
      <c r="AO19" s="301">
        <v>0</v>
      </c>
      <c r="AP19" s="301">
        <v>0</v>
      </c>
      <c r="AQ19" s="301">
        <v>0</v>
      </c>
      <c r="AR19" s="301">
        <v>0</v>
      </c>
      <c r="AS19" s="301">
        <v>0</v>
      </c>
      <c r="AT19" s="301">
        <v>0</v>
      </c>
      <c r="AU19" s="301">
        <v>0</v>
      </c>
      <c r="AV19" s="301">
        <v>0</v>
      </c>
      <c r="AW19" s="301">
        <v>0</v>
      </c>
      <c r="AX19" s="301">
        <v>0</v>
      </c>
      <c r="AY19" s="301">
        <v>0</v>
      </c>
      <c r="AZ19" s="301">
        <v>0</v>
      </c>
      <c r="BA19" s="301">
        <v>0</v>
      </c>
      <c r="BB19" s="301">
        <v>0</v>
      </c>
      <c r="BC19" s="301">
        <v>0</v>
      </c>
      <c r="BD19" s="301">
        <v>0</v>
      </c>
      <c r="BE19" s="301">
        <v>0</v>
      </c>
      <c r="BF19" s="301">
        <v>0</v>
      </c>
      <c r="BG19" s="301">
        <v>0</v>
      </c>
      <c r="BH19" s="301">
        <v>0</v>
      </c>
      <c r="BI19" s="301">
        <v>0</v>
      </c>
      <c r="BJ19" s="301">
        <v>0</v>
      </c>
      <c r="BK19" s="301">
        <v>0</v>
      </c>
      <c r="BL19" s="301">
        <v>0</v>
      </c>
      <c r="BM19" s="301">
        <v>0</v>
      </c>
      <c r="BN19" s="301">
        <v>0</v>
      </c>
      <c r="BO19" s="301">
        <v>0</v>
      </c>
      <c r="BP19" s="30"/>
      <c r="BQ19" s="30"/>
      <c r="BR19" s="30"/>
      <c r="BS19" s="30"/>
      <c r="BT19" s="1"/>
      <c r="BU19" s="1"/>
      <c r="BV19" s="1"/>
      <c r="BW19" s="1"/>
      <c r="BX19" s="1"/>
      <c r="BY19" s="1"/>
      <c r="BZ19" s="1"/>
      <c r="CA19" s="1"/>
      <c r="CB19" s="1"/>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row>
    <row r="20" spans="1:322" s="31" customFormat="1" x14ac:dyDescent="0.35">
      <c r="A20" s="1"/>
      <c r="B20" s="369"/>
      <c r="C20" s="316"/>
      <c r="D20" s="31" t="s">
        <v>61</v>
      </c>
      <c r="E20" s="266"/>
      <c r="F20" s="317">
        <v>10</v>
      </c>
      <c r="G20" s="22"/>
      <c r="H20" s="299">
        <v>0</v>
      </c>
      <c r="I20" s="299">
        <v>5</v>
      </c>
      <c r="J20" s="299">
        <v>2</v>
      </c>
      <c r="K20" s="299">
        <v>1</v>
      </c>
      <c r="L20" s="299">
        <v>2</v>
      </c>
      <c r="M20" s="299">
        <v>0</v>
      </c>
      <c r="N20" s="22"/>
      <c r="O20" s="301">
        <v>2</v>
      </c>
      <c r="P20" s="301">
        <v>2</v>
      </c>
      <c r="Q20" s="301">
        <v>0</v>
      </c>
      <c r="R20" s="301">
        <v>0</v>
      </c>
      <c r="S20" s="301">
        <v>5</v>
      </c>
      <c r="T20" s="301">
        <v>0</v>
      </c>
      <c r="U20" s="301">
        <v>0</v>
      </c>
      <c r="V20" s="301">
        <v>0</v>
      </c>
      <c r="W20" s="301">
        <v>0</v>
      </c>
      <c r="X20" s="301">
        <v>0</v>
      </c>
      <c r="Y20" s="301">
        <v>0</v>
      </c>
      <c r="Z20" s="301">
        <v>1</v>
      </c>
      <c r="AA20" s="21"/>
      <c r="AB20" s="301">
        <v>2</v>
      </c>
      <c r="AC20" s="301">
        <v>0</v>
      </c>
      <c r="AD20" s="301">
        <v>0</v>
      </c>
      <c r="AE20" s="301">
        <v>0</v>
      </c>
      <c r="AF20" s="301">
        <v>0</v>
      </c>
      <c r="AG20" s="301">
        <v>0</v>
      </c>
      <c r="AH20" s="301">
        <v>2</v>
      </c>
      <c r="AI20" s="301">
        <v>0</v>
      </c>
      <c r="AJ20" s="301">
        <v>0</v>
      </c>
      <c r="AK20" s="301">
        <v>0</v>
      </c>
      <c r="AL20" s="301">
        <v>0</v>
      </c>
      <c r="AM20" s="301">
        <v>0</v>
      </c>
      <c r="AN20" s="301">
        <v>0</v>
      </c>
      <c r="AO20" s="301">
        <v>0</v>
      </c>
      <c r="AP20" s="301">
        <v>0</v>
      </c>
      <c r="AQ20" s="301">
        <v>0</v>
      </c>
      <c r="AR20" s="301">
        <v>0</v>
      </c>
      <c r="AS20" s="301">
        <v>0</v>
      </c>
      <c r="AT20" s="301">
        <v>0</v>
      </c>
      <c r="AU20" s="301">
        <v>0</v>
      </c>
      <c r="AV20" s="301">
        <v>0</v>
      </c>
      <c r="AW20" s="301">
        <v>0</v>
      </c>
      <c r="AX20" s="301">
        <v>1</v>
      </c>
      <c r="AY20" s="301">
        <v>0</v>
      </c>
      <c r="AZ20" s="301">
        <v>0</v>
      </c>
      <c r="BA20" s="301">
        <v>0</v>
      </c>
      <c r="BB20" s="301">
        <v>0</v>
      </c>
      <c r="BC20" s="301">
        <v>0</v>
      </c>
      <c r="BD20" s="301">
        <v>0</v>
      </c>
      <c r="BE20" s="301">
        <v>0</v>
      </c>
      <c r="BF20" s="301">
        <v>0</v>
      </c>
      <c r="BG20" s="301">
        <v>0</v>
      </c>
      <c r="BH20" s="301">
        <v>0</v>
      </c>
      <c r="BI20" s="301">
        <v>0</v>
      </c>
      <c r="BJ20" s="301">
        <v>0</v>
      </c>
      <c r="BK20" s="301">
        <v>0</v>
      </c>
      <c r="BL20" s="301">
        <v>0</v>
      </c>
      <c r="BM20" s="301">
        <v>0</v>
      </c>
      <c r="BN20" s="301">
        <v>0</v>
      </c>
      <c r="BO20" s="301">
        <v>5</v>
      </c>
      <c r="BP20" s="30"/>
      <c r="BQ20" s="30"/>
      <c r="BR20" s="30"/>
      <c r="BS20" s="30"/>
      <c r="BT20" s="1"/>
      <c r="BU20" s="1"/>
      <c r="BV20" s="1"/>
      <c r="BW20" s="1"/>
      <c r="BX20" s="1"/>
      <c r="BY20" s="1"/>
      <c r="BZ20" s="1"/>
      <c r="CA20" s="1"/>
      <c r="CB20" s="1"/>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row>
    <row r="21" spans="1:322" s="31" customFormat="1" x14ac:dyDescent="0.35">
      <c r="A21" s="1"/>
      <c r="B21" s="369"/>
      <c r="C21" s="316"/>
      <c r="D21" s="31" t="s">
        <v>62</v>
      </c>
      <c r="E21" s="266"/>
      <c r="F21" s="317">
        <v>29</v>
      </c>
      <c r="G21" s="22"/>
      <c r="H21" s="299">
        <v>0</v>
      </c>
      <c r="I21" s="299">
        <v>4</v>
      </c>
      <c r="J21" s="299">
        <v>0</v>
      </c>
      <c r="K21" s="299">
        <v>22</v>
      </c>
      <c r="L21" s="299">
        <v>3</v>
      </c>
      <c r="M21" s="299">
        <v>0</v>
      </c>
      <c r="N21" s="22"/>
      <c r="O21" s="301">
        <v>3</v>
      </c>
      <c r="P21" s="301">
        <v>0</v>
      </c>
      <c r="Q21" s="301">
        <v>2</v>
      </c>
      <c r="R21" s="301">
        <v>0</v>
      </c>
      <c r="S21" s="301">
        <v>4</v>
      </c>
      <c r="T21" s="301">
        <v>8</v>
      </c>
      <c r="U21" s="301">
        <v>0</v>
      </c>
      <c r="V21" s="301">
        <v>0</v>
      </c>
      <c r="W21" s="301">
        <v>5</v>
      </c>
      <c r="X21" s="301">
        <v>0</v>
      </c>
      <c r="Y21" s="301">
        <v>0</v>
      </c>
      <c r="Z21" s="301">
        <v>7</v>
      </c>
      <c r="AA21" s="21"/>
      <c r="AB21" s="301">
        <v>2</v>
      </c>
      <c r="AC21" s="301">
        <v>0</v>
      </c>
      <c r="AD21" s="301">
        <v>0</v>
      </c>
      <c r="AE21" s="301">
        <v>0</v>
      </c>
      <c r="AF21" s="301">
        <v>0</v>
      </c>
      <c r="AG21" s="301">
        <v>0</v>
      </c>
      <c r="AH21" s="301">
        <v>0</v>
      </c>
      <c r="AI21" s="301">
        <v>0</v>
      </c>
      <c r="AJ21" s="301">
        <v>0</v>
      </c>
      <c r="AK21" s="301">
        <v>0</v>
      </c>
      <c r="AL21" s="301">
        <v>1</v>
      </c>
      <c r="AM21" s="301">
        <v>1</v>
      </c>
      <c r="AN21" s="301">
        <v>1</v>
      </c>
      <c r="AO21" s="301">
        <v>0</v>
      </c>
      <c r="AP21" s="301">
        <v>0</v>
      </c>
      <c r="AQ21" s="301">
        <v>0</v>
      </c>
      <c r="AR21" s="301">
        <v>0</v>
      </c>
      <c r="AS21" s="301">
        <v>2</v>
      </c>
      <c r="AT21" s="301">
        <v>0</v>
      </c>
      <c r="AU21" s="301">
        <v>0</v>
      </c>
      <c r="AV21" s="301">
        <v>0</v>
      </c>
      <c r="AW21" s="301">
        <v>0</v>
      </c>
      <c r="AX21" s="301">
        <v>4</v>
      </c>
      <c r="AY21" s="301">
        <v>1</v>
      </c>
      <c r="AZ21" s="301">
        <v>0</v>
      </c>
      <c r="BA21" s="301">
        <v>0</v>
      </c>
      <c r="BB21" s="301">
        <v>1</v>
      </c>
      <c r="BC21" s="301">
        <v>2</v>
      </c>
      <c r="BD21" s="301">
        <v>0</v>
      </c>
      <c r="BE21" s="301">
        <v>0</v>
      </c>
      <c r="BF21" s="301">
        <v>0</v>
      </c>
      <c r="BG21" s="301">
        <v>1</v>
      </c>
      <c r="BH21" s="301">
        <v>3</v>
      </c>
      <c r="BI21" s="301">
        <v>0</v>
      </c>
      <c r="BJ21" s="301">
        <v>2</v>
      </c>
      <c r="BK21" s="301">
        <v>0</v>
      </c>
      <c r="BL21" s="301">
        <v>0</v>
      </c>
      <c r="BM21" s="301">
        <v>0</v>
      </c>
      <c r="BN21" s="301">
        <v>4</v>
      </c>
      <c r="BO21" s="301">
        <v>4</v>
      </c>
      <c r="BP21" s="30"/>
      <c r="BQ21" s="30"/>
      <c r="BR21" s="30"/>
      <c r="BS21" s="30"/>
      <c r="BT21" s="1"/>
      <c r="BU21" s="1"/>
      <c r="BV21" s="1"/>
      <c r="BW21" s="1"/>
      <c r="BX21" s="1"/>
      <c r="BY21" s="1"/>
      <c r="BZ21" s="1"/>
      <c r="CA21" s="1"/>
      <c r="CB21" s="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row>
    <row r="22" spans="1:322" s="31" customFormat="1" x14ac:dyDescent="0.35">
      <c r="A22" s="1"/>
      <c r="B22" s="369"/>
      <c r="C22" s="316"/>
      <c r="D22" s="31" t="s">
        <v>63</v>
      </c>
      <c r="E22" s="266"/>
      <c r="F22" s="317">
        <v>9</v>
      </c>
      <c r="G22" s="22"/>
      <c r="H22" s="299">
        <v>0</v>
      </c>
      <c r="I22" s="299">
        <v>1</v>
      </c>
      <c r="J22" s="299">
        <v>1</v>
      </c>
      <c r="K22" s="299">
        <v>3</v>
      </c>
      <c r="L22" s="299">
        <v>4</v>
      </c>
      <c r="M22" s="299">
        <v>0</v>
      </c>
      <c r="N22" s="22"/>
      <c r="O22" s="301">
        <v>4</v>
      </c>
      <c r="P22" s="301">
        <v>1</v>
      </c>
      <c r="Q22" s="301">
        <v>1</v>
      </c>
      <c r="R22" s="301">
        <v>1</v>
      </c>
      <c r="S22" s="301">
        <v>0</v>
      </c>
      <c r="T22" s="301">
        <v>0</v>
      </c>
      <c r="U22" s="301">
        <v>0</v>
      </c>
      <c r="V22" s="301">
        <v>0</v>
      </c>
      <c r="W22" s="301">
        <v>0</v>
      </c>
      <c r="X22" s="301">
        <v>0</v>
      </c>
      <c r="Y22" s="301">
        <v>0</v>
      </c>
      <c r="Z22" s="301">
        <v>2</v>
      </c>
      <c r="AA22" s="21"/>
      <c r="AB22" s="301">
        <v>4</v>
      </c>
      <c r="AC22" s="301">
        <v>0</v>
      </c>
      <c r="AD22" s="301">
        <v>0</v>
      </c>
      <c r="AE22" s="301">
        <v>0</v>
      </c>
      <c r="AF22" s="301">
        <v>0</v>
      </c>
      <c r="AG22" s="301">
        <v>0</v>
      </c>
      <c r="AH22" s="301">
        <v>0</v>
      </c>
      <c r="AI22" s="301">
        <v>0</v>
      </c>
      <c r="AJ22" s="301">
        <v>0</v>
      </c>
      <c r="AK22" s="301">
        <v>0</v>
      </c>
      <c r="AL22" s="301">
        <v>0</v>
      </c>
      <c r="AM22" s="301">
        <v>0</v>
      </c>
      <c r="AN22" s="301">
        <v>2</v>
      </c>
      <c r="AO22" s="301">
        <v>0</v>
      </c>
      <c r="AP22" s="301">
        <v>0</v>
      </c>
      <c r="AQ22" s="301">
        <v>0</v>
      </c>
      <c r="AR22" s="301">
        <v>0</v>
      </c>
      <c r="AS22" s="301">
        <v>0</v>
      </c>
      <c r="AT22" s="301">
        <v>0</v>
      </c>
      <c r="AU22" s="301">
        <v>0</v>
      </c>
      <c r="AV22" s="301">
        <v>0</v>
      </c>
      <c r="AW22" s="301">
        <v>1</v>
      </c>
      <c r="AX22" s="301">
        <v>0</v>
      </c>
      <c r="AY22" s="301">
        <v>0</v>
      </c>
      <c r="AZ22" s="301">
        <v>0</v>
      </c>
      <c r="BA22" s="301">
        <v>0</v>
      </c>
      <c r="BB22" s="301">
        <v>1</v>
      </c>
      <c r="BC22" s="301">
        <v>0</v>
      </c>
      <c r="BD22" s="301">
        <v>0</v>
      </c>
      <c r="BE22" s="301">
        <v>1</v>
      </c>
      <c r="BF22" s="301">
        <v>0</v>
      </c>
      <c r="BG22" s="301">
        <v>0</v>
      </c>
      <c r="BH22" s="301">
        <v>0</v>
      </c>
      <c r="BI22" s="301">
        <v>0</v>
      </c>
      <c r="BJ22" s="301">
        <v>0</v>
      </c>
      <c r="BK22" s="301">
        <v>0</v>
      </c>
      <c r="BL22" s="301">
        <v>0</v>
      </c>
      <c r="BM22" s="301">
        <v>0</v>
      </c>
      <c r="BN22" s="301">
        <v>0</v>
      </c>
      <c r="BO22" s="301">
        <v>0</v>
      </c>
      <c r="BP22" s="30"/>
      <c r="BQ22" s="30"/>
      <c r="BR22" s="30"/>
      <c r="BS22" s="30"/>
      <c r="BT22" s="1"/>
      <c r="BU22" s="1"/>
      <c r="BV22" s="1"/>
      <c r="BW22" s="1"/>
      <c r="BX22" s="1"/>
      <c r="BY22" s="1"/>
      <c r="BZ22" s="1"/>
      <c r="CA22" s="1"/>
      <c r="CB22" s="1"/>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row>
    <row r="23" spans="1:322" customFormat="1" x14ac:dyDescent="0.35">
      <c r="A23" s="1"/>
      <c r="B23" s="369"/>
      <c r="C23" s="318"/>
      <c r="D23" s="32" t="s">
        <v>362</v>
      </c>
      <c r="E23" s="266"/>
      <c r="F23" s="317">
        <v>7</v>
      </c>
      <c r="G23" s="22"/>
      <c r="H23" s="299">
        <v>0</v>
      </c>
      <c r="I23" s="299">
        <v>2</v>
      </c>
      <c r="J23" s="299">
        <v>0</v>
      </c>
      <c r="K23" s="299">
        <v>5</v>
      </c>
      <c r="L23" s="299">
        <v>0</v>
      </c>
      <c r="M23" s="299">
        <v>0</v>
      </c>
      <c r="N23" s="22"/>
      <c r="O23" s="301">
        <v>0</v>
      </c>
      <c r="P23" s="301">
        <v>0</v>
      </c>
      <c r="Q23" s="301">
        <v>1</v>
      </c>
      <c r="R23" s="301">
        <v>0</v>
      </c>
      <c r="S23" s="301">
        <v>2</v>
      </c>
      <c r="T23" s="301">
        <v>1</v>
      </c>
      <c r="U23" s="301">
        <v>0</v>
      </c>
      <c r="V23" s="301">
        <v>0</v>
      </c>
      <c r="W23" s="301">
        <v>1</v>
      </c>
      <c r="X23" s="301">
        <v>0</v>
      </c>
      <c r="Y23" s="301">
        <v>0</v>
      </c>
      <c r="Z23" s="301">
        <v>2</v>
      </c>
      <c r="AA23" s="21"/>
      <c r="AB23" s="301">
        <v>0</v>
      </c>
      <c r="AC23" s="301">
        <v>1</v>
      </c>
      <c r="AD23" s="301">
        <v>0</v>
      </c>
      <c r="AE23" s="301">
        <v>0</v>
      </c>
      <c r="AF23" s="301">
        <v>1</v>
      </c>
      <c r="AG23" s="301">
        <v>0</v>
      </c>
      <c r="AH23" s="301">
        <v>0</v>
      </c>
      <c r="AI23" s="301">
        <v>0</v>
      </c>
      <c r="AJ23" s="301">
        <v>0</v>
      </c>
      <c r="AK23" s="301">
        <v>0</v>
      </c>
      <c r="AL23" s="301">
        <v>0</v>
      </c>
      <c r="AM23" s="301">
        <v>0</v>
      </c>
      <c r="AN23" s="301">
        <v>1</v>
      </c>
      <c r="AO23" s="301">
        <v>0</v>
      </c>
      <c r="AP23" s="301">
        <v>0</v>
      </c>
      <c r="AQ23" s="301">
        <v>0</v>
      </c>
      <c r="AR23" s="301">
        <v>0</v>
      </c>
      <c r="AS23" s="301">
        <v>0</v>
      </c>
      <c r="AT23" s="301">
        <v>0</v>
      </c>
      <c r="AU23" s="301">
        <v>0</v>
      </c>
      <c r="AV23" s="301">
        <v>0</v>
      </c>
      <c r="AW23" s="301">
        <v>0</v>
      </c>
      <c r="AX23" s="301">
        <v>0</v>
      </c>
      <c r="AY23" s="301">
        <v>0</v>
      </c>
      <c r="AZ23" s="301">
        <v>0</v>
      </c>
      <c r="BA23" s="301">
        <v>0</v>
      </c>
      <c r="BB23" s="301">
        <v>0</v>
      </c>
      <c r="BC23" s="301">
        <v>0</v>
      </c>
      <c r="BD23" s="301">
        <v>0</v>
      </c>
      <c r="BE23" s="301">
        <v>0</v>
      </c>
      <c r="BF23" s="301">
        <v>0</v>
      </c>
      <c r="BG23" s="301">
        <v>1</v>
      </c>
      <c r="BH23" s="301">
        <v>1</v>
      </c>
      <c r="BI23" s="301">
        <v>0</v>
      </c>
      <c r="BJ23" s="301">
        <v>0</v>
      </c>
      <c r="BK23" s="301">
        <v>0</v>
      </c>
      <c r="BL23" s="301">
        <v>0</v>
      </c>
      <c r="BM23" s="301">
        <v>0</v>
      </c>
      <c r="BN23" s="301">
        <v>1</v>
      </c>
      <c r="BO23" s="301">
        <v>1</v>
      </c>
      <c r="BP23" s="30"/>
      <c r="BQ23" s="30"/>
      <c r="BR23" s="30"/>
      <c r="BS23" s="30"/>
      <c r="BT23" s="1"/>
      <c r="BU23" s="1"/>
      <c r="BV23" s="1"/>
      <c r="BW23" s="1"/>
      <c r="BX23" s="1"/>
      <c r="BY23" s="1"/>
      <c r="BZ23" s="1"/>
      <c r="CA23" s="1"/>
      <c r="CB23" s="1"/>
    </row>
    <row r="24" spans="1:322" s="31" customFormat="1" x14ac:dyDescent="0.35">
      <c r="A24" s="1"/>
      <c r="B24" s="369"/>
      <c r="C24" s="316"/>
      <c r="D24" s="31" t="s">
        <v>363</v>
      </c>
      <c r="E24" s="266"/>
      <c r="F24" s="317">
        <v>2</v>
      </c>
      <c r="G24" s="22"/>
      <c r="H24" s="299">
        <v>0</v>
      </c>
      <c r="I24" s="299">
        <v>1</v>
      </c>
      <c r="J24" s="299">
        <v>0</v>
      </c>
      <c r="K24" s="299">
        <v>1</v>
      </c>
      <c r="L24" s="299">
        <v>0</v>
      </c>
      <c r="M24" s="299">
        <v>0</v>
      </c>
      <c r="N24" s="22"/>
      <c r="O24" s="301">
        <v>0</v>
      </c>
      <c r="P24" s="301">
        <v>0</v>
      </c>
      <c r="Q24" s="301">
        <v>0</v>
      </c>
      <c r="R24" s="301">
        <v>0</v>
      </c>
      <c r="S24" s="301">
        <v>1</v>
      </c>
      <c r="T24" s="301">
        <v>0</v>
      </c>
      <c r="U24" s="301">
        <v>0</v>
      </c>
      <c r="V24" s="301">
        <v>0</v>
      </c>
      <c r="W24" s="301">
        <v>1</v>
      </c>
      <c r="X24" s="301">
        <v>0</v>
      </c>
      <c r="Y24" s="301">
        <v>0</v>
      </c>
      <c r="Z24" s="301">
        <v>0</v>
      </c>
      <c r="AA24" s="21"/>
      <c r="AB24" s="301">
        <v>0</v>
      </c>
      <c r="AC24" s="301">
        <v>0</v>
      </c>
      <c r="AD24" s="301">
        <v>0</v>
      </c>
      <c r="AE24" s="301">
        <v>0</v>
      </c>
      <c r="AF24" s="301">
        <v>0</v>
      </c>
      <c r="AG24" s="301">
        <v>0</v>
      </c>
      <c r="AH24" s="301">
        <v>0</v>
      </c>
      <c r="AI24" s="301">
        <v>0</v>
      </c>
      <c r="AJ24" s="301">
        <v>0</v>
      </c>
      <c r="AK24" s="301">
        <v>0</v>
      </c>
      <c r="AL24" s="301">
        <v>0</v>
      </c>
      <c r="AM24" s="301">
        <v>0</v>
      </c>
      <c r="AN24" s="301">
        <v>0</v>
      </c>
      <c r="AO24" s="301">
        <v>0</v>
      </c>
      <c r="AP24" s="301">
        <v>0</v>
      </c>
      <c r="AQ24" s="301">
        <v>0</v>
      </c>
      <c r="AR24" s="301">
        <v>0</v>
      </c>
      <c r="AS24" s="301">
        <v>0</v>
      </c>
      <c r="AT24" s="301">
        <v>0</v>
      </c>
      <c r="AU24" s="301">
        <v>0</v>
      </c>
      <c r="AV24" s="301">
        <v>0</v>
      </c>
      <c r="AW24" s="301">
        <v>0</v>
      </c>
      <c r="AX24" s="301">
        <v>0</v>
      </c>
      <c r="AY24" s="301">
        <v>0</v>
      </c>
      <c r="AZ24" s="301">
        <v>0</v>
      </c>
      <c r="BA24" s="301">
        <v>0</v>
      </c>
      <c r="BB24" s="301">
        <v>0</v>
      </c>
      <c r="BC24" s="301">
        <v>0</v>
      </c>
      <c r="BD24" s="301">
        <v>0</v>
      </c>
      <c r="BE24" s="301">
        <v>0</v>
      </c>
      <c r="BF24" s="301">
        <v>0</v>
      </c>
      <c r="BG24" s="301">
        <v>0</v>
      </c>
      <c r="BH24" s="301">
        <v>1</v>
      </c>
      <c r="BI24" s="301">
        <v>0</v>
      </c>
      <c r="BJ24" s="301">
        <v>0</v>
      </c>
      <c r="BK24" s="301">
        <v>0</v>
      </c>
      <c r="BL24" s="301">
        <v>0</v>
      </c>
      <c r="BM24" s="301">
        <v>0</v>
      </c>
      <c r="BN24" s="301">
        <v>0</v>
      </c>
      <c r="BO24" s="301">
        <v>1</v>
      </c>
      <c r="BP24" s="30"/>
      <c r="BQ24" s="30"/>
      <c r="BR24" s="30"/>
      <c r="BS24" s="30"/>
      <c r="BT24" s="1"/>
      <c r="BU24" s="1"/>
      <c r="BV24" s="1"/>
      <c r="BW24" s="1"/>
      <c r="BX24" s="1"/>
      <c r="BY24" s="1"/>
      <c r="BZ24" s="1"/>
      <c r="CA24" s="1"/>
      <c r="CB24" s="1"/>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row>
    <row r="25" spans="1:322" s="31" customFormat="1" x14ac:dyDescent="0.35">
      <c r="A25" s="1"/>
      <c r="B25" s="319"/>
      <c r="C25" s="316"/>
      <c r="D25" s="31" t="s">
        <v>64</v>
      </c>
      <c r="E25" s="266"/>
      <c r="F25" s="317">
        <v>3</v>
      </c>
      <c r="G25" s="22"/>
      <c r="H25" s="299">
        <v>0</v>
      </c>
      <c r="I25" s="299">
        <v>1</v>
      </c>
      <c r="J25" s="299">
        <v>0</v>
      </c>
      <c r="K25" s="299">
        <v>2</v>
      </c>
      <c r="L25" s="299">
        <v>0</v>
      </c>
      <c r="M25" s="299">
        <v>0</v>
      </c>
      <c r="N25" s="22"/>
      <c r="O25" s="301">
        <v>0</v>
      </c>
      <c r="P25" s="301">
        <v>0</v>
      </c>
      <c r="Q25" s="301">
        <v>0</v>
      </c>
      <c r="R25" s="301">
        <v>0</v>
      </c>
      <c r="S25" s="301">
        <v>1</v>
      </c>
      <c r="T25" s="301">
        <v>2</v>
      </c>
      <c r="U25" s="301">
        <v>0</v>
      </c>
      <c r="V25" s="301">
        <v>0</v>
      </c>
      <c r="W25" s="301">
        <v>0</v>
      </c>
      <c r="X25" s="301">
        <v>0</v>
      </c>
      <c r="Y25" s="301">
        <v>0</v>
      </c>
      <c r="Z25" s="301">
        <v>0</v>
      </c>
      <c r="AA25" s="21"/>
      <c r="AB25" s="301">
        <v>0</v>
      </c>
      <c r="AC25" s="301">
        <v>0</v>
      </c>
      <c r="AD25" s="301">
        <v>0</v>
      </c>
      <c r="AE25" s="301">
        <v>0</v>
      </c>
      <c r="AF25" s="301">
        <v>0</v>
      </c>
      <c r="AG25" s="301">
        <v>0</v>
      </c>
      <c r="AH25" s="301">
        <v>0</v>
      </c>
      <c r="AI25" s="301">
        <v>0</v>
      </c>
      <c r="AJ25" s="301">
        <v>0</v>
      </c>
      <c r="AK25" s="301">
        <v>0</v>
      </c>
      <c r="AL25" s="301">
        <v>0</v>
      </c>
      <c r="AM25" s="301">
        <v>0</v>
      </c>
      <c r="AN25" s="301">
        <v>0</v>
      </c>
      <c r="AO25" s="301">
        <v>0</v>
      </c>
      <c r="AP25" s="301">
        <v>0</v>
      </c>
      <c r="AQ25" s="301">
        <v>0</v>
      </c>
      <c r="AR25" s="301">
        <v>0</v>
      </c>
      <c r="AS25" s="301">
        <v>0</v>
      </c>
      <c r="AT25" s="301">
        <v>0</v>
      </c>
      <c r="AU25" s="301">
        <v>0</v>
      </c>
      <c r="AV25" s="301">
        <v>0</v>
      </c>
      <c r="AW25" s="301">
        <v>0</v>
      </c>
      <c r="AX25" s="301">
        <v>0</v>
      </c>
      <c r="AY25" s="301">
        <v>0</v>
      </c>
      <c r="AZ25" s="301">
        <v>1</v>
      </c>
      <c r="BA25" s="301">
        <v>0</v>
      </c>
      <c r="BB25" s="301">
        <v>0</v>
      </c>
      <c r="BC25" s="301">
        <v>0</v>
      </c>
      <c r="BD25" s="301">
        <v>0</v>
      </c>
      <c r="BE25" s="301">
        <v>0</v>
      </c>
      <c r="BF25" s="301">
        <v>0</v>
      </c>
      <c r="BG25" s="301">
        <v>0</v>
      </c>
      <c r="BH25" s="301">
        <v>0</v>
      </c>
      <c r="BI25" s="301">
        <v>0</v>
      </c>
      <c r="BJ25" s="301">
        <v>0</v>
      </c>
      <c r="BK25" s="301">
        <v>0</v>
      </c>
      <c r="BL25" s="301">
        <v>0</v>
      </c>
      <c r="BM25" s="301">
        <v>0</v>
      </c>
      <c r="BN25" s="301">
        <v>1</v>
      </c>
      <c r="BO25" s="301">
        <v>1</v>
      </c>
      <c r="BP25" s="30"/>
      <c r="BQ25" s="30"/>
      <c r="BR25" s="30"/>
      <c r="BS25" s="30"/>
      <c r="BT25" s="1"/>
      <c r="BU25" s="1"/>
      <c r="BV25" s="1"/>
      <c r="BW25" s="1"/>
      <c r="BX25" s="1"/>
      <c r="BY25" s="1"/>
      <c r="BZ25" s="1"/>
      <c r="CA25" s="1"/>
      <c r="CB25" s="1"/>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row>
    <row r="26" spans="1:322" s="31" customFormat="1" x14ac:dyDescent="0.35">
      <c r="A26" s="1"/>
      <c r="B26" s="319"/>
      <c r="C26" s="316"/>
      <c r="D26" s="31" t="s">
        <v>65</v>
      </c>
      <c r="E26" s="266"/>
      <c r="F26" s="317">
        <v>12</v>
      </c>
      <c r="G26" s="22"/>
      <c r="H26" s="299">
        <v>0</v>
      </c>
      <c r="I26" s="299">
        <v>1</v>
      </c>
      <c r="J26" s="299">
        <v>3</v>
      </c>
      <c r="K26" s="299">
        <v>6</v>
      </c>
      <c r="L26" s="299">
        <v>1</v>
      </c>
      <c r="M26" s="299">
        <v>1</v>
      </c>
      <c r="N26" s="22"/>
      <c r="O26" s="301">
        <v>1</v>
      </c>
      <c r="P26" s="301">
        <v>1</v>
      </c>
      <c r="Q26" s="301">
        <v>0</v>
      </c>
      <c r="R26" s="301">
        <v>0</v>
      </c>
      <c r="S26" s="301">
        <v>1</v>
      </c>
      <c r="T26" s="301">
        <v>1</v>
      </c>
      <c r="U26" s="301">
        <v>2</v>
      </c>
      <c r="V26" s="301">
        <v>0</v>
      </c>
      <c r="W26" s="301">
        <v>1</v>
      </c>
      <c r="X26" s="301">
        <v>0</v>
      </c>
      <c r="Y26" s="301">
        <v>0</v>
      </c>
      <c r="Z26" s="301">
        <v>4</v>
      </c>
      <c r="AA26" s="21"/>
      <c r="AB26" s="301">
        <v>1</v>
      </c>
      <c r="AC26" s="301">
        <v>0</v>
      </c>
      <c r="AD26" s="301">
        <v>0</v>
      </c>
      <c r="AE26" s="301">
        <v>0</v>
      </c>
      <c r="AF26" s="301">
        <v>0</v>
      </c>
      <c r="AG26" s="301">
        <v>0</v>
      </c>
      <c r="AH26" s="301">
        <v>0</v>
      </c>
      <c r="AI26" s="301">
        <v>0</v>
      </c>
      <c r="AJ26" s="301">
        <v>0</v>
      </c>
      <c r="AK26" s="301">
        <v>0</v>
      </c>
      <c r="AL26" s="301">
        <v>0</v>
      </c>
      <c r="AM26" s="301">
        <v>0</v>
      </c>
      <c r="AN26" s="301">
        <v>1</v>
      </c>
      <c r="AO26" s="301">
        <v>2</v>
      </c>
      <c r="AP26" s="301">
        <v>0</v>
      </c>
      <c r="AQ26" s="301">
        <v>0</v>
      </c>
      <c r="AR26" s="301">
        <v>0</v>
      </c>
      <c r="AS26" s="301">
        <v>0</v>
      </c>
      <c r="AT26" s="301">
        <v>1</v>
      </c>
      <c r="AU26" s="301">
        <v>0</v>
      </c>
      <c r="AV26" s="301">
        <v>0</v>
      </c>
      <c r="AW26" s="301">
        <v>0</v>
      </c>
      <c r="AX26" s="301">
        <v>1</v>
      </c>
      <c r="AY26" s="301">
        <v>0</v>
      </c>
      <c r="AZ26" s="301">
        <v>0</v>
      </c>
      <c r="BA26" s="301">
        <v>0</v>
      </c>
      <c r="BB26" s="301">
        <v>0</v>
      </c>
      <c r="BC26" s="301">
        <v>0</v>
      </c>
      <c r="BD26" s="301">
        <v>0</v>
      </c>
      <c r="BE26" s="301">
        <v>1</v>
      </c>
      <c r="BF26" s="301">
        <v>2</v>
      </c>
      <c r="BG26" s="301">
        <v>0</v>
      </c>
      <c r="BH26" s="301">
        <v>0</v>
      </c>
      <c r="BI26" s="301">
        <v>0</v>
      </c>
      <c r="BJ26" s="301">
        <v>0</v>
      </c>
      <c r="BK26" s="301">
        <v>0</v>
      </c>
      <c r="BL26" s="301">
        <v>0</v>
      </c>
      <c r="BM26" s="301">
        <v>0</v>
      </c>
      <c r="BN26" s="301">
        <v>1</v>
      </c>
      <c r="BO26" s="301">
        <v>1</v>
      </c>
      <c r="BP26" s="30"/>
      <c r="BQ26" s="30"/>
      <c r="BR26" s="30"/>
      <c r="BS26" s="30"/>
      <c r="BT26" s="1"/>
      <c r="BU26" s="1"/>
      <c r="BV26" s="1"/>
      <c r="BW26" s="1"/>
      <c r="BX26" s="1"/>
      <c r="BY26" s="1"/>
      <c r="BZ26" s="1"/>
      <c r="CA26" s="1"/>
      <c r="CB26" s="1"/>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row>
    <row r="27" spans="1:322" s="31" customFormat="1" x14ac:dyDescent="0.35">
      <c r="A27" s="1"/>
      <c r="B27" s="319"/>
      <c r="C27" s="316"/>
      <c r="D27" s="31" t="s">
        <v>66</v>
      </c>
      <c r="E27" s="266"/>
      <c r="F27" s="317">
        <v>10</v>
      </c>
      <c r="G27" s="22"/>
      <c r="H27" s="299">
        <v>0</v>
      </c>
      <c r="I27" s="299">
        <v>9</v>
      </c>
      <c r="J27" s="299">
        <v>0</v>
      </c>
      <c r="K27" s="299">
        <v>1</v>
      </c>
      <c r="L27" s="299">
        <v>0</v>
      </c>
      <c r="M27" s="299">
        <v>0</v>
      </c>
      <c r="N27" s="22"/>
      <c r="O27" s="301">
        <v>0</v>
      </c>
      <c r="P27" s="301">
        <v>0</v>
      </c>
      <c r="Q27" s="301">
        <v>0</v>
      </c>
      <c r="R27" s="301">
        <v>0</v>
      </c>
      <c r="S27" s="301">
        <v>9</v>
      </c>
      <c r="T27" s="301">
        <v>0</v>
      </c>
      <c r="U27" s="301">
        <v>0</v>
      </c>
      <c r="V27" s="301">
        <v>0</v>
      </c>
      <c r="W27" s="301">
        <v>0</v>
      </c>
      <c r="X27" s="301">
        <v>0</v>
      </c>
      <c r="Y27" s="301">
        <v>0</v>
      </c>
      <c r="Z27" s="301">
        <v>1</v>
      </c>
      <c r="AA27" s="21"/>
      <c r="AB27" s="301">
        <v>0</v>
      </c>
      <c r="AC27" s="301">
        <v>0</v>
      </c>
      <c r="AD27" s="301">
        <v>0</v>
      </c>
      <c r="AE27" s="301">
        <v>0</v>
      </c>
      <c r="AF27" s="301">
        <v>0</v>
      </c>
      <c r="AG27" s="301">
        <v>0</v>
      </c>
      <c r="AH27" s="301">
        <v>0</v>
      </c>
      <c r="AI27" s="301">
        <v>0</v>
      </c>
      <c r="AJ27" s="301">
        <v>0</v>
      </c>
      <c r="AK27" s="301">
        <v>0</v>
      </c>
      <c r="AL27" s="301">
        <v>0</v>
      </c>
      <c r="AM27" s="301">
        <v>0</v>
      </c>
      <c r="AN27" s="301">
        <v>0</v>
      </c>
      <c r="AO27" s="301">
        <v>0</v>
      </c>
      <c r="AP27" s="301">
        <v>0</v>
      </c>
      <c r="AQ27" s="301">
        <v>0</v>
      </c>
      <c r="AR27" s="301">
        <v>0</v>
      </c>
      <c r="AS27" s="301">
        <v>0</v>
      </c>
      <c r="AT27" s="301">
        <v>0</v>
      </c>
      <c r="AU27" s="301">
        <v>0</v>
      </c>
      <c r="AV27" s="301">
        <v>0</v>
      </c>
      <c r="AW27" s="301">
        <v>0</v>
      </c>
      <c r="AX27" s="301">
        <v>1</v>
      </c>
      <c r="AY27" s="301">
        <v>0</v>
      </c>
      <c r="AZ27" s="301">
        <v>0</v>
      </c>
      <c r="BA27" s="301">
        <v>0</v>
      </c>
      <c r="BB27" s="301">
        <v>0</v>
      </c>
      <c r="BC27" s="301">
        <v>0</v>
      </c>
      <c r="BD27" s="301">
        <v>0</v>
      </c>
      <c r="BE27" s="301">
        <v>0</v>
      </c>
      <c r="BF27" s="301">
        <v>0</v>
      </c>
      <c r="BG27" s="301">
        <v>0</v>
      </c>
      <c r="BH27" s="301">
        <v>0</v>
      </c>
      <c r="BI27" s="301">
        <v>0</v>
      </c>
      <c r="BJ27" s="301">
        <v>0</v>
      </c>
      <c r="BK27" s="301">
        <v>0</v>
      </c>
      <c r="BL27" s="301">
        <v>0</v>
      </c>
      <c r="BM27" s="301">
        <v>0</v>
      </c>
      <c r="BN27" s="301">
        <v>0</v>
      </c>
      <c r="BO27" s="301">
        <v>9</v>
      </c>
      <c r="BP27" s="30"/>
      <c r="BQ27" s="30"/>
      <c r="BR27" s="30"/>
      <c r="BS27" s="30"/>
      <c r="BT27" s="1"/>
      <c r="BU27" s="1"/>
      <c r="BV27" s="1"/>
      <c r="BW27" s="1"/>
      <c r="BX27" s="1"/>
      <c r="BY27" s="1"/>
      <c r="BZ27" s="1"/>
      <c r="CA27" s="1"/>
      <c r="CB27" s="1"/>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row>
    <row r="28" spans="1:322" s="31" customFormat="1" x14ac:dyDescent="0.35">
      <c r="A28" s="1"/>
      <c r="B28" s="319"/>
      <c r="C28" s="316"/>
      <c r="D28" s="31" t="s">
        <v>92</v>
      </c>
      <c r="E28" s="266"/>
      <c r="F28" s="317">
        <v>0</v>
      </c>
      <c r="G28" s="22"/>
      <c r="H28" s="299">
        <v>0</v>
      </c>
      <c r="I28" s="299">
        <v>0</v>
      </c>
      <c r="J28" s="299">
        <v>0</v>
      </c>
      <c r="K28" s="299">
        <v>0</v>
      </c>
      <c r="L28" s="299">
        <v>0</v>
      </c>
      <c r="M28" s="299">
        <v>0</v>
      </c>
      <c r="N28" s="22"/>
      <c r="O28" s="301">
        <v>0</v>
      </c>
      <c r="P28" s="301">
        <v>0</v>
      </c>
      <c r="Q28" s="301">
        <v>0</v>
      </c>
      <c r="R28" s="301">
        <v>0</v>
      </c>
      <c r="S28" s="301">
        <v>0</v>
      </c>
      <c r="T28" s="301">
        <v>0</v>
      </c>
      <c r="U28" s="301">
        <v>0</v>
      </c>
      <c r="V28" s="301">
        <v>0</v>
      </c>
      <c r="W28" s="301">
        <v>0</v>
      </c>
      <c r="X28" s="301">
        <v>0</v>
      </c>
      <c r="Y28" s="301">
        <v>0</v>
      </c>
      <c r="Z28" s="301">
        <v>0</v>
      </c>
      <c r="AA28" s="21"/>
      <c r="AB28" s="301">
        <v>0</v>
      </c>
      <c r="AC28" s="301">
        <v>0</v>
      </c>
      <c r="AD28" s="301">
        <v>0</v>
      </c>
      <c r="AE28" s="301">
        <v>0</v>
      </c>
      <c r="AF28" s="301">
        <v>0</v>
      </c>
      <c r="AG28" s="301">
        <v>0</v>
      </c>
      <c r="AH28" s="301">
        <v>0</v>
      </c>
      <c r="AI28" s="301">
        <v>0</v>
      </c>
      <c r="AJ28" s="301">
        <v>0</v>
      </c>
      <c r="AK28" s="301">
        <v>0</v>
      </c>
      <c r="AL28" s="301">
        <v>0</v>
      </c>
      <c r="AM28" s="301">
        <v>0</v>
      </c>
      <c r="AN28" s="301">
        <v>0</v>
      </c>
      <c r="AO28" s="301">
        <v>0</v>
      </c>
      <c r="AP28" s="301">
        <v>0</v>
      </c>
      <c r="AQ28" s="301">
        <v>0</v>
      </c>
      <c r="AR28" s="301">
        <v>0</v>
      </c>
      <c r="AS28" s="301">
        <v>0</v>
      </c>
      <c r="AT28" s="301">
        <v>0</v>
      </c>
      <c r="AU28" s="301">
        <v>0</v>
      </c>
      <c r="AV28" s="301">
        <v>0</v>
      </c>
      <c r="AW28" s="301">
        <v>0</v>
      </c>
      <c r="AX28" s="301">
        <v>0</v>
      </c>
      <c r="AY28" s="301">
        <v>0</v>
      </c>
      <c r="AZ28" s="301">
        <v>0</v>
      </c>
      <c r="BA28" s="301">
        <v>0</v>
      </c>
      <c r="BB28" s="301">
        <v>0</v>
      </c>
      <c r="BC28" s="301">
        <v>0</v>
      </c>
      <c r="BD28" s="301">
        <v>0</v>
      </c>
      <c r="BE28" s="301">
        <v>0</v>
      </c>
      <c r="BF28" s="301">
        <v>0</v>
      </c>
      <c r="BG28" s="301">
        <v>0</v>
      </c>
      <c r="BH28" s="301">
        <v>0</v>
      </c>
      <c r="BI28" s="301">
        <v>0</v>
      </c>
      <c r="BJ28" s="301">
        <v>0</v>
      </c>
      <c r="BK28" s="301">
        <v>0</v>
      </c>
      <c r="BL28" s="301">
        <v>0</v>
      </c>
      <c r="BM28" s="301">
        <v>0</v>
      </c>
      <c r="BN28" s="301">
        <v>0</v>
      </c>
      <c r="BO28" s="301">
        <v>0</v>
      </c>
      <c r="BP28" s="30"/>
      <c r="BQ28" s="30"/>
      <c r="BR28" s="30"/>
      <c r="BS28" s="30"/>
      <c r="BT28" s="1"/>
      <c r="BU28" s="1"/>
      <c r="BV28" s="1"/>
      <c r="BW28" s="1"/>
      <c r="BX28" s="1"/>
      <c r="BY28" s="1"/>
      <c r="BZ28" s="1"/>
      <c r="CA28" s="1"/>
      <c r="CB28" s="1"/>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row>
    <row r="29" spans="1:322" customFormat="1" x14ac:dyDescent="0.35">
      <c r="A29" s="1"/>
      <c r="B29" s="33"/>
      <c r="C29" s="318"/>
      <c r="D29" s="32" t="s">
        <v>90</v>
      </c>
      <c r="E29" s="266"/>
      <c r="F29" s="317">
        <v>2</v>
      </c>
      <c r="G29" s="22"/>
      <c r="H29" s="299">
        <v>0</v>
      </c>
      <c r="I29" s="299">
        <v>0</v>
      </c>
      <c r="J29" s="299">
        <v>0</v>
      </c>
      <c r="K29" s="299">
        <v>2</v>
      </c>
      <c r="L29" s="299">
        <v>0</v>
      </c>
      <c r="M29" s="299">
        <v>0</v>
      </c>
      <c r="N29" s="22"/>
      <c r="O29" s="301">
        <v>0</v>
      </c>
      <c r="P29" s="301">
        <v>0</v>
      </c>
      <c r="Q29" s="301">
        <v>0</v>
      </c>
      <c r="R29" s="301">
        <v>0</v>
      </c>
      <c r="S29" s="301">
        <v>0</v>
      </c>
      <c r="T29" s="301">
        <v>0</v>
      </c>
      <c r="U29" s="301">
        <v>0</v>
      </c>
      <c r="V29" s="301">
        <v>0</v>
      </c>
      <c r="W29" s="301">
        <v>1</v>
      </c>
      <c r="X29" s="301">
        <v>0</v>
      </c>
      <c r="Y29" s="301">
        <v>0</v>
      </c>
      <c r="Z29" s="301">
        <v>1</v>
      </c>
      <c r="AA29" s="21"/>
      <c r="AB29" s="301">
        <v>0</v>
      </c>
      <c r="AC29" s="301">
        <v>0</v>
      </c>
      <c r="AD29" s="301">
        <v>0</v>
      </c>
      <c r="AE29" s="301">
        <v>0</v>
      </c>
      <c r="AF29" s="301">
        <v>0</v>
      </c>
      <c r="AG29" s="301">
        <v>0</v>
      </c>
      <c r="AH29" s="301">
        <v>0</v>
      </c>
      <c r="AI29" s="301">
        <v>0</v>
      </c>
      <c r="AJ29" s="301">
        <v>0</v>
      </c>
      <c r="AK29" s="301">
        <v>0</v>
      </c>
      <c r="AL29" s="301">
        <v>0</v>
      </c>
      <c r="AM29" s="301">
        <v>0</v>
      </c>
      <c r="AN29" s="301">
        <v>1</v>
      </c>
      <c r="AO29" s="301">
        <v>0</v>
      </c>
      <c r="AP29" s="301">
        <v>0</v>
      </c>
      <c r="AQ29" s="301">
        <v>0</v>
      </c>
      <c r="AR29" s="301">
        <v>0</v>
      </c>
      <c r="AS29" s="301">
        <v>0</v>
      </c>
      <c r="AT29" s="301">
        <v>1</v>
      </c>
      <c r="AU29" s="301">
        <v>0</v>
      </c>
      <c r="AV29" s="301">
        <v>0</v>
      </c>
      <c r="AW29" s="301">
        <v>0</v>
      </c>
      <c r="AX29" s="301">
        <v>0</v>
      </c>
      <c r="AY29" s="301">
        <v>0</v>
      </c>
      <c r="AZ29" s="301">
        <v>0</v>
      </c>
      <c r="BA29" s="301">
        <v>0</v>
      </c>
      <c r="BB29" s="301">
        <v>0</v>
      </c>
      <c r="BC29" s="301">
        <v>0</v>
      </c>
      <c r="BD29" s="301">
        <v>0</v>
      </c>
      <c r="BE29" s="301">
        <v>0</v>
      </c>
      <c r="BF29" s="301">
        <v>0</v>
      </c>
      <c r="BG29" s="301">
        <v>0</v>
      </c>
      <c r="BH29" s="301">
        <v>0</v>
      </c>
      <c r="BI29" s="301">
        <v>0</v>
      </c>
      <c r="BJ29" s="301">
        <v>0</v>
      </c>
      <c r="BK29" s="301">
        <v>0</v>
      </c>
      <c r="BL29" s="301">
        <v>0</v>
      </c>
      <c r="BM29" s="301">
        <v>0</v>
      </c>
      <c r="BN29" s="301">
        <v>0</v>
      </c>
      <c r="BO29" s="301">
        <v>0</v>
      </c>
      <c r="BP29" s="30"/>
      <c r="BQ29" s="30"/>
      <c r="BR29" s="30"/>
      <c r="BS29" s="30"/>
      <c r="BT29" s="1"/>
      <c r="BU29" s="1"/>
      <c r="BV29" s="1"/>
      <c r="BW29" s="1"/>
      <c r="BX29" s="1"/>
      <c r="BY29" s="1"/>
      <c r="BZ29" s="1"/>
      <c r="CA29" s="1"/>
      <c r="CB29" s="1"/>
    </row>
    <row r="30" spans="1:322" customFormat="1" x14ac:dyDescent="0.35">
      <c r="A30" s="1"/>
      <c r="B30" s="33"/>
      <c r="C30" s="318"/>
      <c r="D30" s="32" t="s">
        <v>93</v>
      </c>
      <c r="E30" s="266"/>
      <c r="F30" s="317">
        <v>1</v>
      </c>
      <c r="G30" s="22"/>
      <c r="H30" s="299">
        <v>0</v>
      </c>
      <c r="I30" s="299">
        <v>0</v>
      </c>
      <c r="J30" s="299">
        <v>0</v>
      </c>
      <c r="K30" s="299">
        <v>1</v>
      </c>
      <c r="L30" s="299">
        <v>0</v>
      </c>
      <c r="M30" s="299">
        <v>0</v>
      </c>
      <c r="N30" s="22"/>
      <c r="O30" s="301">
        <v>0</v>
      </c>
      <c r="P30" s="301">
        <v>0</v>
      </c>
      <c r="Q30" s="301">
        <v>0</v>
      </c>
      <c r="R30" s="301">
        <v>0</v>
      </c>
      <c r="S30" s="301">
        <v>0</v>
      </c>
      <c r="T30" s="301">
        <v>0</v>
      </c>
      <c r="U30" s="301">
        <v>0</v>
      </c>
      <c r="V30" s="301">
        <v>0</v>
      </c>
      <c r="W30" s="301">
        <v>1</v>
      </c>
      <c r="X30" s="301">
        <v>0</v>
      </c>
      <c r="Y30" s="301">
        <v>0</v>
      </c>
      <c r="Z30" s="301">
        <v>0</v>
      </c>
      <c r="AA30" s="21"/>
      <c r="AB30" s="301">
        <v>0</v>
      </c>
      <c r="AC30" s="301">
        <v>0</v>
      </c>
      <c r="AD30" s="301">
        <v>0</v>
      </c>
      <c r="AE30" s="301">
        <v>0</v>
      </c>
      <c r="AF30" s="301">
        <v>0</v>
      </c>
      <c r="AG30" s="301">
        <v>0</v>
      </c>
      <c r="AH30" s="301">
        <v>0</v>
      </c>
      <c r="AI30" s="301">
        <v>0</v>
      </c>
      <c r="AJ30" s="301">
        <v>0</v>
      </c>
      <c r="AK30" s="301">
        <v>0</v>
      </c>
      <c r="AL30" s="301">
        <v>0</v>
      </c>
      <c r="AM30" s="301">
        <v>0</v>
      </c>
      <c r="AN30" s="301">
        <v>0</v>
      </c>
      <c r="AO30" s="301">
        <v>0</v>
      </c>
      <c r="AP30" s="301">
        <v>0</v>
      </c>
      <c r="AQ30" s="301">
        <v>0</v>
      </c>
      <c r="AR30" s="301">
        <v>0</v>
      </c>
      <c r="AS30" s="301">
        <v>0</v>
      </c>
      <c r="AT30" s="301">
        <v>1</v>
      </c>
      <c r="AU30" s="301">
        <v>0</v>
      </c>
      <c r="AV30" s="301">
        <v>0</v>
      </c>
      <c r="AW30" s="301">
        <v>0</v>
      </c>
      <c r="AX30" s="301">
        <v>0</v>
      </c>
      <c r="AY30" s="301">
        <v>0</v>
      </c>
      <c r="AZ30" s="301">
        <v>0</v>
      </c>
      <c r="BA30" s="301">
        <v>0</v>
      </c>
      <c r="BB30" s="301">
        <v>0</v>
      </c>
      <c r="BC30" s="301">
        <v>0</v>
      </c>
      <c r="BD30" s="301">
        <v>0</v>
      </c>
      <c r="BE30" s="301">
        <v>0</v>
      </c>
      <c r="BF30" s="301">
        <v>0</v>
      </c>
      <c r="BG30" s="301">
        <v>0</v>
      </c>
      <c r="BH30" s="301">
        <v>0</v>
      </c>
      <c r="BI30" s="301">
        <v>0</v>
      </c>
      <c r="BJ30" s="301">
        <v>0</v>
      </c>
      <c r="BK30" s="301">
        <v>0</v>
      </c>
      <c r="BL30" s="301">
        <v>0</v>
      </c>
      <c r="BM30" s="301">
        <v>0</v>
      </c>
      <c r="BN30" s="301">
        <v>0</v>
      </c>
      <c r="BO30" s="301">
        <v>0</v>
      </c>
      <c r="BP30" s="30"/>
      <c r="BQ30" s="30"/>
      <c r="BR30" s="30"/>
      <c r="BS30" s="30"/>
      <c r="BT30" s="1"/>
      <c r="BU30" s="1"/>
      <c r="BV30" s="1"/>
      <c r="BW30" s="1"/>
      <c r="BX30" s="1"/>
      <c r="BY30" s="1"/>
      <c r="BZ30" s="1"/>
      <c r="CA30" s="1"/>
      <c r="CB30" s="1"/>
    </row>
    <row r="31" spans="1:322" customFormat="1" x14ac:dyDescent="0.35">
      <c r="A31" s="1"/>
      <c r="B31" s="33"/>
      <c r="C31" s="318"/>
      <c r="D31" s="32" t="s">
        <v>67</v>
      </c>
      <c r="E31" s="266"/>
      <c r="F31" s="317">
        <v>9</v>
      </c>
      <c r="G31" s="22"/>
      <c r="H31" s="299">
        <v>0</v>
      </c>
      <c r="I31" s="299">
        <v>3</v>
      </c>
      <c r="J31" s="299">
        <v>0</v>
      </c>
      <c r="K31" s="299">
        <v>6</v>
      </c>
      <c r="L31" s="299">
        <v>0</v>
      </c>
      <c r="M31" s="299">
        <v>0</v>
      </c>
      <c r="N31" s="22"/>
      <c r="O31" s="301">
        <v>0</v>
      </c>
      <c r="P31" s="301">
        <v>0</v>
      </c>
      <c r="Q31" s="301">
        <v>0</v>
      </c>
      <c r="R31" s="301">
        <v>1</v>
      </c>
      <c r="S31" s="301">
        <v>2</v>
      </c>
      <c r="T31" s="301">
        <v>3</v>
      </c>
      <c r="U31" s="301">
        <v>0</v>
      </c>
      <c r="V31" s="301">
        <v>0</v>
      </c>
      <c r="W31" s="301">
        <v>1</v>
      </c>
      <c r="X31" s="301">
        <v>0</v>
      </c>
      <c r="Y31" s="301">
        <v>0</v>
      </c>
      <c r="Z31" s="301">
        <v>2</v>
      </c>
      <c r="AA31" s="21"/>
      <c r="AB31" s="301">
        <v>0</v>
      </c>
      <c r="AC31" s="301">
        <v>1</v>
      </c>
      <c r="AD31" s="301">
        <v>0</v>
      </c>
      <c r="AE31" s="301">
        <v>1</v>
      </c>
      <c r="AF31" s="301">
        <v>0</v>
      </c>
      <c r="AG31" s="301">
        <v>0</v>
      </c>
      <c r="AH31" s="301">
        <v>0</v>
      </c>
      <c r="AI31" s="301">
        <v>0</v>
      </c>
      <c r="AJ31" s="301">
        <v>0</v>
      </c>
      <c r="AK31" s="301">
        <v>0</v>
      </c>
      <c r="AL31" s="301">
        <v>0</v>
      </c>
      <c r="AM31" s="301">
        <v>0</v>
      </c>
      <c r="AN31" s="301">
        <v>0</v>
      </c>
      <c r="AO31" s="301">
        <v>0</v>
      </c>
      <c r="AP31" s="301">
        <v>0</v>
      </c>
      <c r="AQ31" s="301">
        <v>0</v>
      </c>
      <c r="AR31" s="301">
        <v>0</v>
      </c>
      <c r="AS31" s="301">
        <v>0</v>
      </c>
      <c r="AT31" s="301">
        <v>0</v>
      </c>
      <c r="AU31" s="301">
        <v>0</v>
      </c>
      <c r="AV31" s="301">
        <v>0</v>
      </c>
      <c r="AW31" s="301">
        <v>0</v>
      </c>
      <c r="AX31" s="301">
        <v>1</v>
      </c>
      <c r="AY31" s="301">
        <v>0</v>
      </c>
      <c r="AZ31" s="301">
        <v>1</v>
      </c>
      <c r="BA31" s="301">
        <v>0</v>
      </c>
      <c r="BB31" s="301">
        <v>0</v>
      </c>
      <c r="BC31" s="301">
        <v>0</v>
      </c>
      <c r="BD31" s="301">
        <v>0</v>
      </c>
      <c r="BE31" s="301">
        <v>0</v>
      </c>
      <c r="BF31" s="301">
        <v>0</v>
      </c>
      <c r="BG31" s="301">
        <v>0</v>
      </c>
      <c r="BH31" s="301">
        <v>1</v>
      </c>
      <c r="BI31" s="301">
        <v>0</v>
      </c>
      <c r="BJ31" s="301">
        <v>0</v>
      </c>
      <c r="BK31" s="301">
        <v>0</v>
      </c>
      <c r="BL31" s="301">
        <v>0</v>
      </c>
      <c r="BM31" s="301">
        <v>0</v>
      </c>
      <c r="BN31" s="301">
        <v>2</v>
      </c>
      <c r="BO31" s="301">
        <v>2</v>
      </c>
      <c r="BP31" s="30"/>
      <c r="BQ31" s="30"/>
      <c r="BR31" s="30"/>
      <c r="BS31" s="30"/>
      <c r="BT31" s="1"/>
      <c r="BU31" s="1"/>
      <c r="BV31" s="1"/>
      <c r="BW31" s="1"/>
      <c r="BX31" s="1"/>
      <c r="BY31" s="1"/>
      <c r="BZ31" s="1"/>
      <c r="CA31" s="1"/>
      <c r="CB31" s="1"/>
    </row>
    <row r="32" spans="1:322" customFormat="1" x14ac:dyDescent="0.35">
      <c r="A32" s="1"/>
      <c r="B32" s="33"/>
      <c r="C32" s="318"/>
      <c r="D32" s="32" t="s">
        <v>94</v>
      </c>
      <c r="E32" s="266"/>
      <c r="F32" s="317">
        <v>1</v>
      </c>
      <c r="G32" s="22"/>
      <c r="H32" s="299">
        <v>0</v>
      </c>
      <c r="I32" s="299">
        <v>0</v>
      </c>
      <c r="J32" s="299">
        <v>0</v>
      </c>
      <c r="K32" s="299">
        <v>1</v>
      </c>
      <c r="L32" s="299">
        <v>0</v>
      </c>
      <c r="M32" s="299">
        <v>0</v>
      </c>
      <c r="N32" s="22"/>
      <c r="O32" s="301">
        <v>0</v>
      </c>
      <c r="P32" s="301">
        <v>0</v>
      </c>
      <c r="Q32" s="301">
        <v>0</v>
      </c>
      <c r="R32" s="301">
        <v>0</v>
      </c>
      <c r="S32" s="301">
        <v>0</v>
      </c>
      <c r="T32" s="301">
        <v>0</v>
      </c>
      <c r="U32" s="301">
        <v>0</v>
      </c>
      <c r="V32" s="301">
        <v>0</v>
      </c>
      <c r="W32" s="301">
        <v>0</v>
      </c>
      <c r="X32" s="301">
        <v>0</v>
      </c>
      <c r="Y32" s="301">
        <v>0</v>
      </c>
      <c r="Z32" s="301">
        <v>1</v>
      </c>
      <c r="AA32" s="21"/>
      <c r="AB32" s="301">
        <v>0</v>
      </c>
      <c r="AC32" s="301">
        <v>0</v>
      </c>
      <c r="AD32" s="301">
        <v>0</v>
      </c>
      <c r="AE32" s="301">
        <v>0</v>
      </c>
      <c r="AF32" s="301">
        <v>0</v>
      </c>
      <c r="AG32" s="301">
        <v>0</v>
      </c>
      <c r="AH32" s="301">
        <v>0</v>
      </c>
      <c r="AI32" s="301">
        <v>0</v>
      </c>
      <c r="AJ32" s="301">
        <v>0</v>
      </c>
      <c r="AK32" s="301">
        <v>0</v>
      </c>
      <c r="AL32" s="301">
        <v>0</v>
      </c>
      <c r="AM32" s="301">
        <v>0</v>
      </c>
      <c r="AN32" s="301">
        <v>0</v>
      </c>
      <c r="AO32" s="301">
        <v>0</v>
      </c>
      <c r="AP32" s="301">
        <v>0</v>
      </c>
      <c r="AQ32" s="301">
        <v>0</v>
      </c>
      <c r="AR32" s="301">
        <v>0</v>
      </c>
      <c r="AS32" s="301">
        <v>0</v>
      </c>
      <c r="AT32" s="301">
        <v>0</v>
      </c>
      <c r="AU32" s="301">
        <v>0</v>
      </c>
      <c r="AV32" s="301">
        <v>0</v>
      </c>
      <c r="AW32" s="301">
        <v>0</v>
      </c>
      <c r="AX32" s="301">
        <v>1</v>
      </c>
      <c r="AY32" s="301">
        <v>0</v>
      </c>
      <c r="AZ32" s="301">
        <v>0</v>
      </c>
      <c r="BA32" s="301">
        <v>0</v>
      </c>
      <c r="BB32" s="301">
        <v>0</v>
      </c>
      <c r="BC32" s="301">
        <v>0</v>
      </c>
      <c r="BD32" s="301">
        <v>0</v>
      </c>
      <c r="BE32" s="301">
        <v>0</v>
      </c>
      <c r="BF32" s="301">
        <v>0</v>
      </c>
      <c r="BG32" s="301">
        <v>0</v>
      </c>
      <c r="BH32" s="301">
        <v>0</v>
      </c>
      <c r="BI32" s="301">
        <v>0</v>
      </c>
      <c r="BJ32" s="301">
        <v>0</v>
      </c>
      <c r="BK32" s="301">
        <v>0</v>
      </c>
      <c r="BL32" s="301">
        <v>0</v>
      </c>
      <c r="BM32" s="301">
        <v>0</v>
      </c>
      <c r="BN32" s="301">
        <v>0</v>
      </c>
      <c r="BO32" s="301">
        <v>0</v>
      </c>
      <c r="BP32" s="30"/>
      <c r="BQ32" s="30"/>
      <c r="BR32" s="30"/>
      <c r="BS32" s="30"/>
      <c r="BT32" s="1"/>
      <c r="BU32" s="1"/>
      <c r="BV32" s="1"/>
      <c r="BW32" s="1"/>
      <c r="BX32" s="1"/>
      <c r="BY32" s="1"/>
      <c r="BZ32" s="1"/>
      <c r="CA32" s="1"/>
      <c r="CB32" s="1"/>
    </row>
    <row r="33" spans="1:322" customFormat="1" x14ac:dyDescent="0.35">
      <c r="A33" s="1"/>
      <c r="B33" s="33"/>
      <c r="C33" s="318"/>
      <c r="D33" s="32" t="s">
        <v>68</v>
      </c>
      <c r="E33" s="266"/>
      <c r="F33" s="317">
        <v>5</v>
      </c>
      <c r="G33" s="22"/>
      <c r="H33" s="299">
        <v>0</v>
      </c>
      <c r="I33" s="299">
        <v>1</v>
      </c>
      <c r="J33" s="299">
        <v>2</v>
      </c>
      <c r="K33" s="299">
        <v>0</v>
      </c>
      <c r="L33" s="299">
        <v>2</v>
      </c>
      <c r="M33" s="299">
        <v>0</v>
      </c>
      <c r="N33" s="22"/>
      <c r="O33" s="301"/>
      <c r="P33" s="301">
        <v>0</v>
      </c>
      <c r="Q33" s="301">
        <v>0</v>
      </c>
      <c r="R33" s="301">
        <v>1</v>
      </c>
      <c r="S33" s="301">
        <v>0</v>
      </c>
      <c r="T33" s="301">
        <v>0</v>
      </c>
      <c r="U33" s="301">
        <v>2</v>
      </c>
      <c r="V33" s="301">
        <v>0</v>
      </c>
      <c r="W33" s="301">
        <v>0</v>
      </c>
      <c r="X33" s="301">
        <v>0</v>
      </c>
      <c r="Y33" s="301">
        <v>0</v>
      </c>
      <c r="Z33" s="301">
        <v>0</v>
      </c>
      <c r="AA33" s="2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
      <c r="BQ33" s="30"/>
      <c r="BR33" s="30"/>
      <c r="BS33" s="30"/>
      <c r="BT33" s="1"/>
      <c r="BU33" s="1"/>
      <c r="BV33" s="1"/>
      <c r="BW33" s="1"/>
      <c r="BX33" s="1"/>
      <c r="BY33" s="1"/>
      <c r="BZ33" s="1"/>
      <c r="CA33" s="1"/>
      <c r="CB33" s="1"/>
    </row>
    <row r="34" spans="1:322" s="31" customFormat="1" x14ac:dyDescent="0.35">
      <c r="A34" s="1"/>
      <c r="B34" s="33"/>
      <c r="C34" s="316"/>
      <c r="D34" s="31" t="s">
        <v>364</v>
      </c>
      <c r="E34" s="266"/>
      <c r="F34" s="317">
        <v>1</v>
      </c>
      <c r="G34" s="22"/>
      <c r="H34" s="299">
        <v>0</v>
      </c>
      <c r="I34" s="299">
        <v>1</v>
      </c>
      <c r="J34" s="299">
        <v>0</v>
      </c>
      <c r="K34" s="299">
        <v>0</v>
      </c>
      <c r="L34" s="299">
        <v>0</v>
      </c>
      <c r="M34" s="299">
        <v>0</v>
      </c>
      <c r="N34" s="22"/>
      <c r="O34" s="301">
        <v>0</v>
      </c>
      <c r="P34" s="301">
        <v>0</v>
      </c>
      <c r="Q34" s="301">
        <v>0</v>
      </c>
      <c r="R34" s="301">
        <v>1</v>
      </c>
      <c r="S34" s="301">
        <v>0</v>
      </c>
      <c r="T34" s="301">
        <v>0</v>
      </c>
      <c r="U34" s="301">
        <v>0</v>
      </c>
      <c r="V34" s="301">
        <v>0</v>
      </c>
      <c r="W34" s="301">
        <v>0</v>
      </c>
      <c r="X34" s="301">
        <v>0</v>
      </c>
      <c r="Y34" s="301">
        <v>0</v>
      </c>
      <c r="Z34" s="301">
        <v>0</v>
      </c>
      <c r="AA34" s="21"/>
      <c r="AB34" s="301">
        <v>0</v>
      </c>
      <c r="AC34" s="301">
        <v>0</v>
      </c>
      <c r="AD34" s="301">
        <v>0</v>
      </c>
      <c r="AE34" s="301">
        <v>0</v>
      </c>
      <c r="AF34" s="301">
        <v>0</v>
      </c>
      <c r="AG34" s="301">
        <v>1</v>
      </c>
      <c r="AH34" s="301">
        <v>0</v>
      </c>
      <c r="AI34" s="301">
        <v>0</v>
      </c>
      <c r="AJ34" s="301">
        <v>0</v>
      </c>
      <c r="AK34" s="301">
        <v>0</v>
      </c>
      <c r="AL34" s="301">
        <v>0</v>
      </c>
      <c r="AM34" s="301">
        <v>0</v>
      </c>
      <c r="AN34" s="301">
        <v>0</v>
      </c>
      <c r="AO34" s="301">
        <v>0</v>
      </c>
      <c r="AP34" s="301">
        <v>0</v>
      </c>
      <c r="AQ34" s="301">
        <v>0</v>
      </c>
      <c r="AR34" s="301">
        <v>0</v>
      </c>
      <c r="AS34" s="301">
        <v>0</v>
      </c>
      <c r="AT34" s="301">
        <v>0</v>
      </c>
      <c r="AU34" s="301">
        <v>0</v>
      </c>
      <c r="AV34" s="301">
        <v>0</v>
      </c>
      <c r="AW34" s="301">
        <v>0</v>
      </c>
      <c r="AX34" s="301">
        <v>0</v>
      </c>
      <c r="AY34" s="301">
        <v>0</v>
      </c>
      <c r="AZ34" s="301">
        <v>0</v>
      </c>
      <c r="BA34" s="301">
        <v>0</v>
      </c>
      <c r="BB34" s="301">
        <v>0</v>
      </c>
      <c r="BC34" s="301">
        <v>0</v>
      </c>
      <c r="BD34" s="301">
        <v>0</v>
      </c>
      <c r="BE34" s="301">
        <v>0</v>
      </c>
      <c r="BF34" s="301">
        <v>0</v>
      </c>
      <c r="BG34" s="301">
        <v>0</v>
      </c>
      <c r="BH34" s="301">
        <v>0</v>
      </c>
      <c r="BI34" s="301">
        <v>0</v>
      </c>
      <c r="BJ34" s="301">
        <v>0</v>
      </c>
      <c r="BK34" s="301">
        <v>0</v>
      </c>
      <c r="BL34" s="301">
        <v>0</v>
      </c>
      <c r="BM34" s="301">
        <v>0</v>
      </c>
      <c r="BN34" s="301">
        <v>0</v>
      </c>
      <c r="BO34" s="301">
        <v>0</v>
      </c>
      <c r="BP34" s="30"/>
      <c r="BQ34" s="30"/>
      <c r="BR34" s="30"/>
      <c r="BS34" s="30"/>
      <c r="BT34" s="1"/>
      <c r="BU34" s="1"/>
      <c r="BV34" s="1"/>
      <c r="BW34" s="1"/>
      <c r="BX34" s="1"/>
      <c r="BY34" s="1"/>
      <c r="BZ34" s="1"/>
      <c r="CA34" s="1"/>
      <c r="CB34" s="1"/>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row>
    <row r="35" spans="1:322" s="31" customFormat="1" x14ac:dyDescent="0.35">
      <c r="A35" s="1"/>
      <c r="B35" s="33"/>
      <c r="C35" s="316"/>
      <c r="D35" s="31" t="s">
        <v>95</v>
      </c>
      <c r="E35" s="266"/>
      <c r="F35" s="317">
        <v>2</v>
      </c>
      <c r="G35" s="22"/>
      <c r="H35" s="299">
        <v>0</v>
      </c>
      <c r="I35" s="299">
        <v>0</v>
      </c>
      <c r="J35" s="299">
        <v>0</v>
      </c>
      <c r="K35" s="299">
        <v>1</v>
      </c>
      <c r="L35" s="299">
        <v>1</v>
      </c>
      <c r="M35" s="299">
        <v>0</v>
      </c>
      <c r="N35" s="22"/>
      <c r="O35" s="301"/>
      <c r="P35" s="301">
        <v>0</v>
      </c>
      <c r="Q35" s="301">
        <v>0</v>
      </c>
      <c r="R35" s="301">
        <v>0</v>
      </c>
      <c r="S35" s="301">
        <v>0</v>
      </c>
      <c r="T35" s="301">
        <v>1</v>
      </c>
      <c r="U35" s="301">
        <v>0</v>
      </c>
      <c r="V35" s="301">
        <v>0</v>
      </c>
      <c r="W35" s="301">
        <v>0</v>
      </c>
      <c r="X35" s="301">
        <v>0</v>
      </c>
      <c r="Y35" s="301">
        <v>0</v>
      </c>
      <c r="Z35" s="301">
        <v>0</v>
      </c>
      <c r="AA35" s="2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
      <c r="BQ35" s="30"/>
      <c r="BR35" s="30"/>
      <c r="BS35" s="30"/>
      <c r="BT35" s="1"/>
      <c r="BU35" s="1"/>
      <c r="BV35" s="1"/>
      <c r="BW35" s="1"/>
      <c r="BX35" s="1"/>
      <c r="BY35" s="1"/>
      <c r="BZ35" s="1"/>
      <c r="CA35" s="1"/>
      <c r="CB35" s="1"/>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row>
    <row r="36" spans="1:322" s="31" customFormat="1" x14ac:dyDescent="0.35">
      <c r="A36" s="1"/>
      <c r="B36" s="33"/>
      <c r="C36" s="316"/>
      <c r="D36" s="31" t="s">
        <v>69</v>
      </c>
      <c r="E36" s="266"/>
      <c r="F36" s="317">
        <v>12</v>
      </c>
      <c r="G36" s="22"/>
      <c r="H36" s="299">
        <v>0</v>
      </c>
      <c r="I36" s="299">
        <v>1</v>
      </c>
      <c r="J36" s="299">
        <v>0</v>
      </c>
      <c r="K36" s="299">
        <v>11</v>
      </c>
      <c r="L36" s="299">
        <v>0</v>
      </c>
      <c r="M36" s="299">
        <v>0</v>
      </c>
      <c r="N36" s="22"/>
      <c r="O36" s="301">
        <v>0</v>
      </c>
      <c r="P36" s="301">
        <v>0</v>
      </c>
      <c r="Q36" s="301">
        <v>0</v>
      </c>
      <c r="R36" s="301">
        <v>0</v>
      </c>
      <c r="S36" s="301">
        <v>1</v>
      </c>
      <c r="T36" s="301">
        <v>9</v>
      </c>
      <c r="U36" s="301">
        <v>0</v>
      </c>
      <c r="V36" s="301">
        <v>0</v>
      </c>
      <c r="W36" s="301">
        <v>1</v>
      </c>
      <c r="X36" s="301">
        <v>0</v>
      </c>
      <c r="Y36" s="301">
        <v>0</v>
      </c>
      <c r="Z36" s="301">
        <v>1</v>
      </c>
      <c r="AA36" s="21"/>
      <c r="AB36" s="301">
        <v>0</v>
      </c>
      <c r="AC36" s="301">
        <v>0</v>
      </c>
      <c r="AD36" s="301">
        <v>0</v>
      </c>
      <c r="AE36" s="301">
        <v>0</v>
      </c>
      <c r="AF36" s="301">
        <v>0</v>
      </c>
      <c r="AG36" s="301">
        <v>0</v>
      </c>
      <c r="AH36" s="301">
        <v>0</v>
      </c>
      <c r="AI36" s="301">
        <v>0</v>
      </c>
      <c r="AJ36" s="301">
        <v>0</v>
      </c>
      <c r="AK36" s="301">
        <v>0</v>
      </c>
      <c r="AL36" s="301">
        <v>0</v>
      </c>
      <c r="AM36" s="301">
        <v>5</v>
      </c>
      <c r="AN36" s="301">
        <v>0</v>
      </c>
      <c r="AO36" s="301">
        <v>0</v>
      </c>
      <c r="AP36" s="301">
        <v>0</v>
      </c>
      <c r="AQ36" s="301">
        <v>0</v>
      </c>
      <c r="AR36" s="301">
        <v>0</v>
      </c>
      <c r="AS36" s="301">
        <v>0</v>
      </c>
      <c r="AT36" s="301">
        <v>0</v>
      </c>
      <c r="AU36" s="301">
        <v>0</v>
      </c>
      <c r="AV36" s="301">
        <v>0</v>
      </c>
      <c r="AW36" s="301">
        <v>0</v>
      </c>
      <c r="AX36" s="301">
        <v>1</v>
      </c>
      <c r="AY36" s="301">
        <v>0</v>
      </c>
      <c r="AZ36" s="301">
        <v>3</v>
      </c>
      <c r="BA36" s="301">
        <v>0</v>
      </c>
      <c r="BB36" s="301">
        <v>0</v>
      </c>
      <c r="BC36" s="301">
        <v>0</v>
      </c>
      <c r="BD36" s="301">
        <v>0</v>
      </c>
      <c r="BE36" s="301">
        <v>0</v>
      </c>
      <c r="BF36" s="301">
        <v>0</v>
      </c>
      <c r="BG36" s="301">
        <v>0</v>
      </c>
      <c r="BH36" s="301">
        <v>1</v>
      </c>
      <c r="BI36" s="301">
        <v>1</v>
      </c>
      <c r="BJ36" s="301">
        <v>0</v>
      </c>
      <c r="BK36" s="301">
        <v>0</v>
      </c>
      <c r="BL36" s="301">
        <v>0</v>
      </c>
      <c r="BM36" s="301">
        <v>0</v>
      </c>
      <c r="BN36" s="301">
        <v>0</v>
      </c>
      <c r="BO36" s="301">
        <v>1</v>
      </c>
      <c r="BP36" s="30"/>
      <c r="BQ36" s="30"/>
      <c r="BR36" s="30"/>
      <c r="BS36" s="30"/>
      <c r="BT36" s="1"/>
      <c r="BU36" s="1"/>
      <c r="BV36" s="1"/>
      <c r="BW36" s="1"/>
      <c r="BX36" s="1"/>
      <c r="BY36" s="1"/>
      <c r="BZ36" s="1"/>
      <c r="CA36" s="1"/>
      <c r="CB36" s="1"/>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row>
    <row r="37" spans="1:322" s="31" customFormat="1" x14ac:dyDescent="0.35">
      <c r="A37" s="1"/>
      <c r="B37" s="33"/>
      <c r="C37" s="316"/>
      <c r="D37" s="31" t="s">
        <v>70</v>
      </c>
      <c r="E37" s="266"/>
      <c r="F37" s="317">
        <v>7</v>
      </c>
      <c r="G37" s="22"/>
      <c r="H37" s="299">
        <v>0</v>
      </c>
      <c r="I37" s="299">
        <v>2</v>
      </c>
      <c r="J37" s="299">
        <v>0</v>
      </c>
      <c r="K37" s="299">
        <v>3</v>
      </c>
      <c r="L37" s="299">
        <v>2</v>
      </c>
      <c r="M37" s="299">
        <v>0</v>
      </c>
      <c r="N37" s="22"/>
      <c r="O37" s="301">
        <v>2</v>
      </c>
      <c r="P37" s="301">
        <v>0</v>
      </c>
      <c r="Q37" s="301">
        <v>0</v>
      </c>
      <c r="R37" s="301">
        <v>0</v>
      </c>
      <c r="S37" s="301">
        <v>2</v>
      </c>
      <c r="T37" s="301">
        <v>2</v>
      </c>
      <c r="U37" s="301">
        <v>0</v>
      </c>
      <c r="V37" s="301">
        <v>0</v>
      </c>
      <c r="W37" s="301">
        <v>1</v>
      </c>
      <c r="X37" s="301">
        <v>0</v>
      </c>
      <c r="Y37" s="301">
        <v>0</v>
      </c>
      <c r="Z37" s="301">
        <v>0</v>
      </c>
      <c r="AA37" s="21"/>
      <c r="AB37" s="301">
        <v>1</v>
      </c>
      <c r="AC37" s="301">
        <v>0</v>
      </c>
      <c r="AD37" s="301">
        <v>0</v>
      </c>
      <c r="AE37" s="301">
        <v>0</v>
      </c>
      <c r="AF37" s="301">
        <v>0</v>
      </c>
      <c r="AG37" s="301">
        <v>0</v>
      </c>
      <c r="AH37" s="301">
        <v>0</v>
      </c>
      <c r="AI37" s="301">
        <v>0</v>
      </c>
      <c r="AJ37" s="301">
        <v>0</v>
      </c>
      <c r="AK37" s="301">
        <v>0</v>
      </c>
      <c r="AL37" s="301">
        <v>0</v>
      </c>
      <c r="AM37" s="301">
        <v>2</v>
      </c>
      <c r="AN37" s="301">
        <v>0</v>
      </c>
      <c r="AO37" s="301">
        <v>0</v>
      </c>
      <c r="AP37" s="301">
        <v>0</v>
      </c>
      <c r="AQ37" s="301">
        <v>0</v>
      </c>
      <c r="AR37" s="301">
        <v>0</v>
      </c>
      <c r="AS37" s="301">
        <v>0</v>
      </c>
      <c r="AT37" s="301">
        <v>0</v>
      </c>
      <c r="AU37" s="301">
        <v>0</v>
      </c>
      <c r="AV37" s="301">
        <v>0</v>
      </c>
      <c r="AW37" s="301">
        <v>0</v>
      </c>
      <c r="AX37" s="301">
        <v>0</v>
      </c>
      <c r="AY37" s="301">
        <v>1</v>
      </c>
      <c r="AZ37" s="301">
        <v>0</v>
      </c>
      <c r="BA37" s="301">
        <v>0</v>
      </c>
      <c r="BB37" s="301">
        <v>0</v>
      </c>
      <c r="BC37" s="301">
        <v>0</v>
      </c>
      <c r="BD37" s="301">
        <v>0</v>
      </c>
      <c r="BE37" s="301">
        <v>0</v>
      </c>
      <c r="BF37" s="301">
        <v>0</v>
      </c>
      <c r="BG37" s="301">
        <v>0</v>
      </c>
      <c r="BH37" s="301">
        <v>1</v>
      </c>
      <c r="BI37" s="301">
        <v>0</v>
      </c>
      <c r="BJ37" s="301">
        <v>0</v>
      </c>
      <c r="BK37" s="301">
        <v>0</v>
      </c>
      <c r="BL37" s="301">
        <v>0</v>
      </c>
      <c r="BM37" s="301">
        <v>0</v>
      </c>
      <c r="BN37" s="301">
        <v>0</v>
      </c>
      <c r="BO37" s="301">
        <v>2</v>
      </c>
      <c r="BP37" s="30"/>
      <c r="BQ37" s="30"/>
      <c r="BR37" s="30"/>
      <c r="BS37" s="30"/>
      <c r="BT37" s="1"/>
      <c r="BU37" s="1"/>
      <c r="BV37" s="1"/>
      <c r="BW37" s="1"/>
      <c r="BX37" s="1"/>
      <c r="BY37" s="1"/>
      <c r="BZ37" s="1"/>
      <c r="CA37" s="1"/>
      <c r="CB37" s="1"/>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row>
    <row r="38" spans="1:322" s="31" customFormat="1" x14ac:dyDescent="0.35">
      <c r="A38" s="1"/>
      <c r="B38" s="33"/>
      <c r="C38" s="316"/>
      <c r="D38" s="31" t="s">
        <v>71</v>
      </c>
      <c r="E38" s="266"/>
      <c r="F38" s="317">
        <v>9</v>
      </c>
      <c r="G38" s="22"/>
      <c r="H38" s="299">
        <v>0</v>
      </c>
      <c r="I38" s="299">
        <v>6</v>
      </c>
      <c r="J38" s="299">
        <v>0</v>
      </c>
      <c r="K38" s="299">
        <v>1</v>
      </c>
      <c r="L38" s="299">
        <v>2</v>
      </c>
      <c r="M38" s="299">
        <v>0</v>
      </c>
      <c r="N38" s="22"/>
      <c r="O38" s="301">
        <v>2</v>
      </c>
      <c r="P38" s="301">
        <v>0</v>
      </c>
      <c r="Q38" s="301">
        <v>0</v>
      </c>
      <c r="R38" s="301">
        <v>2</v>
      </c>
      <c r="S38" s="301">
        <v>4</v>
      </c>
      <c r="T38" s="301">
        <v>0</v>
      </c>
      <c r="U38" s="301">
        <v>0</v>
      </c>
      <c r="V38" s="301">
        <v>0</v>
      </c>
      <c r="W38" s="301">
        <v>0</v>
      </c>
      <c r="X38" s="301">
        <v>0</v>
      </c>
      <c r="Y38" s="301">
        <v>0</v>
      </c>
      <c r="Z38" s="301">
        <v>1</v>
      </c>
      <c r="AA38" s="21"/>
      <c r="AB38" s="301">
        <v>2</v>
      </c>
      <c r="AC38" s="301">
        <v>0</v>
      </c>
      <c r="AD38" s="301">
        <v>0</v>
      </c>
      <c r="AE38" s="301">
        <v>1</v>
      </c>
      <c r="AF38" s="301">
        <v>1</v>
      </c>
      <c r="AG38" s="301">
        <v>1</v>
      </c>
      <c r="AH38" s="301">
        <v>0</v>
      </c>
      <c r="AI38" s="301">
        <v>0</v>
      </c>
      <c r="AJ38" s="301">
        <v>0</v>
      </c>
      <c r="AK38" s="301">
        <v>0</v>
      </c>
      <c r="AL38" s="301">
        <v>0</v>
      </c>
      <c r="AM38" s="301">
        <v>0</v>
      </c>
      <c r="AN38" s="301">
        <v>1</v>
      </c>
      <c r="AO38" s="301">
        <v>0</v>
      </c>
      <c r="AP38" s="301">
        <v>0</v>
      </c>
      <c r="AQ38" s="301">
        <v>0</v>
      </c>
      <c r="AR38" s="301">
        <v>0</v>
      </c>
      <c r="AS38" s="301">
        <v>0</v>
      </c>
      <c r="AT38" s="301">
        <v>0</v>
      </c>
      <c r="AU38" s="301">
        <v>0</v>
      </c>
      <c r="AV38" s="301">
        <v>0</v>
      </c>
      <c r="AW38" s="301">
        <v>0</v>
      </c>
      <c r="AX38" s="301">
        <v>0</v>
      </c>
      <c r="AY38" s="301">
        <v>0</v>
      </c>
      <c r="AZ38" s="301">
        <v>0</v>
      </c>
      <c r="BA38" s="301">
        <v>0</v>
      </c>
      <c r="BB38" s="301">
        <v>0</v>
      </c>
      <c r="BC38" s="301">
        <v>0</v>
      </c>
      <c r="BD38" s="301">
        <v>0</v>
      </c>
      <c r="BE38" s="301">
        <v>0</v>
      </c>
      <c r="BF38" s="301">
        <v>0</v>
      </c>
      <c r="BG38" s="301">
        <v>0</v>
      </c>
      <c r="BH38" s="301">
        <v>0</v>
      </c>
      <c r="BI38" s="301">
        <v>0</v>
      </c>
      <c r="BJ38" s="301">
        <v>0</v>
      </c>
      <c r="BK38" s="301">
        <v>0</v>
      </c>
      <c r="BL38" s="301">
        <v>0</v>
      </c>
      <c r="BM38" s="301">
        <v>0</v>
      </c>
      <c r="BN38" s="301">
        <v>0</v>
      </c>
      <c r="BO38" s="301">
        <v>3</v>
      </c>
      <c r="BP38" s="30"/>
      <c r="BQ38" s="30"/>
      <c r="BR38" s="30"/>
      <c r="BS38" s="30"/>
      <c r="BT38" s="1"/>
      <c r="BU38" s="1"/>
      <c r="BV38" s="1"/>
      <c r="BW38" s="1"/>
      <c r="BX38" s="1"/>
      <c r="BY38" s="1"/>
      <c r="BZ38" s="1"/>
      <c r="CA38" s="1"/>
      <c r="CB38" s="1"/>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row>
    <row r="39" spans="1:322" s="31" customFormat="1" x14ac:dyDescent="0.35">
      <c r="A39" s="1"/>
      <c r="B39" s="33"/>
      <c r="C39" s="316"/>
      <c r="D39" s="31" t="s">
        <v>72</v>
      </c>
      <c r="E39" s="266"/>
      <c r="F39" s="317">
        <v>15</v>
      </c>
      <c r="G39" s="22"/>
      <c r="H39" s="299">
        <v>0</v>
      </c>
      <c r="I39" s="299">
        <v>2</v>
      </c>
      <c r="J39" s="299">
        <v>0</v>
      </c>
      <c r="K39" s="299">
        <v>12</v>
      </c>
      <c r="L39" s="299">
        <v>1</v>
      </c>
      <c r="M39" s="299">
        <v>0</v>
      </c>
      <c r="N39" s="22"/>
      <c r="O39" s="301">
        <v>1</v>
      </c>
      <c r="P39" s="301">
        <v>0</v>
      </c>
      <c r="Q39" s="301">
        <v>1</v>
      </c>
      <c r="R39" s="301">
        <v>0</v>
      </c>
      <c r="S39" s="301">
        <v>2</v>
      </c>
      <c r="T39" s="301">
        <v>4</v>
      </c>
      <c r="U39" s="301">
        <v>0</v>
      </c>
      <c r="V39" s="301">
        <v>0</v>
      </c>
      <c r="W39" s="301">
        <v>5</v>
      </c>
      <c r="X39" s="301">
        <v>0</v>
      </c>
      <c r="Y39" s="301">
        <v>0</v>
      </c>
      <c r="Z39" s="301">
        <v>2</v>
      </c>
      <c r="AA39" s="21"/>
      <c r="AB39" s="301">
        <v>1</v>
      </c>
      <c r="AC39" s="301">
        <v>0</v>
      </c>
      <c r="AD39" s="301">
        <v>0</v>
      </c>
      <c r="AE39" s="301">
        <v>0</v>
      </c>
      <c r="AF39" s="301">
        <v>0</v>
      </c>
      <c r="AG39" s="301">
        <v>0</v>
      </c>
      <c r="AH39" s="301">
        <v>0</v>
      </c>
      <c r="AI39" s="301">
        <v>0</v>
      </c>
      <c r="AJ39" s="301">
        <v>0</v>
      </c>
      <c r="AK39" s="301">
        <v>1</v>
      </c>
      <c r="AL39" s="301">
        <v>0</v>
      </c>
      <c r="AM39" s="301">
        <v>1</v>
      </c>
      <c r="AN39" s="301">
        <v>0</v>
      </c>
      <c r="AO39" s="301">
        <v>1</v>
      </c>
      <c r="AP39" s="301">
        <v>0</v>
      </c>
      <c r="AQ39" s="301">
        <v>0</v>
      </c>
      <c r="AR39" s="301">
        <v>0</v>
      </c>
      <c r="AS39" s="301">
        <v>0</v>
      </c>
      <c r="AT39" s="301">
        <v>2</v>
      </c>
      <c r="AU39" s="301">
        <v>0</v>
      </c>
      <c r="AV39" s="301">
        <v>0</v>
      </c>
      <c r="AW39" s="301">
        <v>0</v>
      </c>
      <c r="AX39" s="301">
        <v>1</v>
      </c>
      <c r="AY39" s="301">
        <v>0</v>
      </c>
      <c r="AZ39" s="301">
        <v>0</v>
      </c>
      <c r="BA39" s="301">
        <v>0</v>
      </c>
      <c r="BB39" s="301">
        <v>0</v>
      </c>
      <c r="BC39" s="301">
        <v>1</v>
      </c>
      <c r="BD39" s="301">
        <v>0</v>
      </c>
      <c r="BE39" s="301">
        <v>0</v>
      </c>
      <c r="BF39" s="301">
        <v>0</v>
      </c>
      <c r="BG39" s="301">
        <v>0</v>
      </c>
      <c r="BH39" s="301">
        <v>2</v>
      </c>
      <c r="BI39" s="301">
        <v>0</v>
      </c>
      <c r="BJ39" s="301">
        <v>0</v>
      </c>
      <c r="BK39" s="301">
        <v>0</v>
      </c>
      <c r="BL39" s="301">
        <v>0</v>
      </c>
      <c r="BM39" s="301">
        <v>0</v>
      </c>
      <c r="BN39" s="301">
        <v>3</v>
      </c>
      <c r="BO39" s="301">
        <v>2</v>
      </c>
      <c r="BP39" s="30"/>
      <c r="BQ39" s="30"/>
      <c r="BR39" s="30"/>
      <c r="BS39" s="30"/>
      <c r="BT39" s="1"/>
      <c r="BU39" s="1"/>
      <c r="BV39" s="1"/>
      <c r="BW39" s="1"/>
      <c r="BX39" s="1"/>
      <c r="BY39" s="1"/>
      <c r="BZ39" s="1"/>
      <c r="CA39" s="1"/>
      <c r="CB39" s="1"/>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row>
    <row r="40" spans="1:322" s="31" customFormat="1" x14ac:dyDescent="0.35">
      <c r="A40" s="1"/>
      <c r="B40" s="33"/>
      <c r="C40" s="316"/>
      <c r="D40" s="31" t="s">
        <v>226</v>
      </c>
      <c r="E40" s="266"/>
      <c r="F40" s="317">
        <v>0</v>
      </c>
      <c r="G40" s="22"/>
      <c r="H40" s="299">
        <v>0</v>
      </c>
      <c r="I40" s="299">
        <v>0</v>
      </c>
      <c r="J40" s="299">
        <v>0</v>
      </c>
      <c r="K40" s="299">
        <v>0</v>
      </c>
      <c r="L40" s="299">
        <v>0</v>
      </c>
      <c r="M40" s="299">
        <v>0</v>
      </c>
      <c r="N40" s="22"/>
      <c r="O40" s="301">
        <v>0</v>
      </c>
      <c r="P40" s="301">
        <v>0</v>
      </c>
      <c r="Q40" s="301">
        <v>0</v>
      </c>
      <c r="R40" s="301">
        <v>0</v>
      </c>
      <c r="S40" s="301">
        <v>0</v>
      </c>
      <c r="T40" s="301">
        <v>0</v>
      </c>
      <c r="U40" s="301">
        <v>0</v>
      </c>
      <c r="V40" s="301">
        <v>0</v>
      </c>
      <c r="W40" s="301">
        <v>0</v>
      </c>
      <c r="X40" s="301">
        <v>0</v>
      </c>
      <c r="Y40" s="301">
        <v>0</v>
      </c>
      <c r="Z40" s="301">
        <v>0</v>
      </c>
      <c r="AA40" s="21"/>
      <c r="AB40" s="301">
        <v>0</v>
      </c>
      <c r="AC40" s="301">
        <v>0</v>
      </c>
      <c r="AD40" s="301">
        <v>0</v>
      </c>
      <c r="AE40" s="301">
        <v>0</v>
      </c>
      <c r="AF40" s="301">
        <v>0</v>
      </c>
      <c r="AG40" s="301">
        <v>0</v>
      </c>
      <c r="AH40" s="301">
        <v>0</v>
      </c>
      <c r="AI40" s="301">
        <v>0</v>
      </c>
      <c r="AJ40" s="301">
        <v>0</v>
      </c>
      <c r="AK40" s="301">
        <v>0</v>
      </c>
      <c r="AL40" s="301">
        <v>0</v>
      </c>
      <c r="AM40" s="301">
        <v>0</v>
      </c>
      <c r="AN40" s="301">
        <v>0</v>
      </c>
      <c r="AO40" s="301">
        <v>0</v>
      </c>
      <c r="AP40" s="301">
        <v>0</v>
      </c>
      <c r="AQ40" s="301">
        <v>0</v>
      </c>
      <c r="AR40" s="301">
        <v>0</v>
      </c>
      <c r="AS40" s="301">
        <v>0</v>
      </c>
      <c r="AT40" s="301">
        <v>0</v>
      </c>
      <c r="AU40" s="301">
        <v>0</v>
      </c>
      <c r="AV40" s="301">
        <v>0</v>
      </c>
      <c r="AW40" s="301">
        <v>0</v>
      </c>
      <c r="AX40" s="301">
        <v>0</v>
      </c>
      <c r="AY40" s="301">
        <v>0</v>
      </c>
      <c r="AZ40" s="301">
        <v>0</v>
      </c>
      <c r="BA40" s="301">
        <v>0</v>
      </c>
      <c r="BB40" s="301">
        <v>0</v>
      </c>
      <c r="BC40" s="301">
        <v>0</v>
      </c>
      <c r="BD40" s="301">
        <v>0</v>
      </c>
      <c r="BE40" s="301">
        <v>0</v>
      </c>
      <c r="BF40" s="301">
        <v>0</v>
      </c>
      <c r="BG40" s="301">
        <v>0</v>
      </c>
      <c r="BH40" s="301">
        <v>0</v>
      </c>
      <c r="BI40" s="301">
        <v>0</v>
      </c>
      <c r="BJ40" s="301">
        <v>0</v>
      </c>
      <c r="BK40" s="301">
        <v>0</v>
      </c>
      <c r="BL40" s="301">
        <v>0</v>
      </c>
      <c r="BM40" s="301">
        <v>0</v>
      </c>
      <c r="BN40" s="301">
        <v>0</v>
      </c>
      <c r="BO40" s="301">
        <v>0</v>
      </c>
      <c r="BP40" s="30"/>
      <c r="BQ40" s="30"/>
      <c r="BR40" s="30"/>
      <c r="BS40" s="30"/>
      <c r="BT40" s="1"/>
      <c r="BU40" s="1"/>
      <c r="BV40" s="1"/>
      <c r="BW40" s="1"/>
      <c r="BX40" s="1"/>
      <c r="BY40" s="1"/>
      <c r="BZ40" s="1"/>
      <c r="CA40" s="1"/>
      <c r="CB40" s="1"/>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row>
    <row r="41" spans="1:322" s="31" customFormat="1" x14ac:dyDescent="0.35">
      <c r="A41" s="1"/>
      <c r="B41" s="33"/>
      <c r="C41" s="316"/>
      <c r="D41" s="31" t="s">
        <v>73</v>
      </c>
      <c r="E41" s="266"/>
      <c r="F41" s="317">
        <v>15</v>
      </c>
      <c r="G41" s="22"/>
      <c r="H41" s="299">
        <v>0</v>
      </c>
      <c r="I41" s="299">
        <v>9</v>
      </c>
      <c r="J41" s="299">
        <v>1</v>
      </c>
      <c r="K41" s="299">
        <v>4</v>
      </c>
      <c r="L41" s="299">
        <v>1</v>
      </c>
      <c r="M41" s="299">
        <v>0</v>
      </c>
      <c r="N41" s="22"/>
      <c r="O41" s="301">
        <v>1</v>
      </c>
      <c r="P41" s="301">
        <v>1</v>
      </c>
      <c r="Q41" s="301">
        <v>0</v>
      </c>
      <c r="R41" s="301">
        <v>4</v>
      </c>
      <c r="S41" s="301">
        <v>5</v>
      </c>
      <c r="T41" s="301">
        <v>4</v>
      </c>
      <c r="U41" s="301">
        <v>0</v>
      </c>
      <c r="V41" s="301">
        <v>0</v>
      </c>
      <c r="W41" s="301">
        <v>0</v>
      </c>
      <c r="X41" s="301">
        <v>0</v>
      </c>
      <c r="Y41" s="301">
        <v>0</v>
      </c>
      <c r="Z41" s="301">
        <v>0</v>
      </c>
      <c r="AA41" s="21"/>
      <c r="AB41" s="301">
        <v>1</v>
      </c>
      <c r="AC41" s="301">
        <v>0</v>
      </c>
      <c r="AD41" s="301">
        <v>0</v>
      </c>
      <c r="AE41" s="301">
        <v>1</v>
      </c>
      <c r="AF41" s="301">
        <v>0</v>
      </c>
      <c r="AG41" s="301">
        <v>3</v>
      </c>
      <c r="AH41" s="301">
        <v>1</v>
      </c>
      <c r="AI41" s="301">
        <v>0</v>
      </c>
      <c r="AJ41" s="301">
        <v>0</v>
      </c>
      <c r="AK41" s="301">
        <v>0</v>
      </c>
      <c r="AL41" s="301">
        <v>0</v>
      </c>
      <c r="AM41" s="301">
        <v>0</v>
      </c>
      <c r="AN41" s="301">
        <v>0</v>
      </c>
      <c r="AO41" s="301">
        <v>0</v>
      </c>
      <c r="AP41" s="301">
        <v>0</v>
      </c>
      <c r="AQ41" s="301">
        <v>0</v>
      </c>
      <c r="AR41" s="301">
        <v>0</v>
      </c>
      <c r="AS41" s="301">
        <v>0</v>
      </c>
      <c r="AT41" s="301">
        <v>0</v>
      </c>
      <c r="AU41" s="301">
        <v>0</v>
      </c>
      <c r="AV41" s="301">
        <v>0</v>
      </c>
      <c r="AW41" s="301">
        <v>0</v>
      </c>
      <c r="AX41" s="301">
        <v>0</v>
      </c>
      <c r="AY41" s="301">
        <v>0</v>
      </c>
      <c r="AZ41" s="301">
        <v>0</v>
      </c>
      <c r="BA41" s="301">
        <v>0</v>
      </c>
      <c r="BB41" s="301">
        <v>0</v>
      </c>
      <c r="BC41" s="301">
        <v>0</v>
      </c>
      <c r="BD41" s="301">
        <v>0</v>
      </c>
      <c r="BE41" s="301">
        <v>0</v>
      </c>
      <c r="BF41" s="301">
        <v>0</v>
      </c>
      <c r="BG41" s="301">
        <v>0</v>
      </c>
      <c r="BH41" s="301">
        <v>0</v>
      </c>
      <c r="BI41" s="301">
        <v>0</v>
      </c>
      <c r="BJ41" s="301">
        <v>0</v>
      </c>
      <c r="BK41" s="301">
        <v>0</v>
      </c>
      <c r="BL41" s="301">
        <v>0</v>
      </c>
      <c r="BM41" s="301">
        <v>0</v>
      </c>
      <c r="BN41" s="301">
        <v>4</v>
      </c>
      <c r="BO41" s="301">
        <v>5</v>
      </c>
      <c r="BP41" s="30"/>
      <c r="BQ41" s="30"/>
      <c r="BR41" s="30"/>
      <c r="BS41" s="30"/>
      <c r="BT41" s="1"/>
      <c r="BU41" s="1"/>
      <c r="BV41" s="1"/>
      <c r="BW41" s="1"/>
      <c r="BX41" s="1"/>
      <c r="BY41" s="1"/>
      <c r="BZ41" s="1"/>
      <c r="CA41" s="1"/>
      <c r="CB41" s="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row>
    <row r="42" spans="1:322" customFormat="1" x14ac:dyDescent="0.35">
      <c r="A42" s="1"/>
      <c r="B42" s="33"/>
      <c r="C42" s="318"/>
      <c r="D42" s="32" t="s">
        <v>6</v>
      </c>
      <c r="E42" s="266"/>
      <c r="F42" s="317">
        <v>7</v>
      </c>
      <c r="G42" s="22"/>
      <c r="H42" s="299">
        <v>0</v>
      </c>
      <c r="I42" s="299">
        <v>1</v>
      </c>
      <c r="J42" s="299">
        <v>2</v>
      </c>
      <c r="K42" s="299">
        <v>3</v>
      </c>
      <c r="L42" s="299">
        <v>1</v>
      </c>
      <c r="M42" s="299">
        <v>0</v>
      </c>
      <c r="N42" s="22"/>
      <c r="O42" s="301">
        <v>1</v>
      </c>
      <c r="P42" s="301">
        <v>1</v>
      </c>
      <c r="Q42" s="301">
        <v>0</v>
      </c>
      <c r="R42" s="301">
        <v>0</v>
      </c>
      <c r="S42" s="301">
        <v>1</v>
      </c>
      <c r="T42" s="301">
        <v>2</v>
      </c>
      <c r="U42" s="301">
        <v>0</v>
      </c>
      <c r="V42" s="301">
        <v>1</v>
      </c>
      <c r="W42" s="301">
        <v>0</v>
      </c>
      <c r="X42" s="301">
        <v>0</v>
      </c>
      <c r="Y42" s="301">
        <v>0</v>
      </c>
      <c r="Z42" s="301">
        <v>1</v>
      </c>
      <c r="AA42" s="21"/>
      <c r="AB42" s="301">
        <v>1</v>
      </c>
      <c r="AC42" s="301">
        <v>0</v>
      </c>
      <c r="AD42" s="301">
        <v>0</v>
      </c>
      <c r="AE42" s="301">
        <v>0</v>
      </c>
      <c r="AF42" s="301">
        <v>0</v>
      </c>
      <c r="AG42" s="301">
        <v>0</v>
      </c>
      <c r="AH42" s="301">
        <v>0</v>
      </c>
      <c r="AI42" s="301">
        <v>0</v>
      </c>
      <c r="AJ42" s="301">
        <v>0</v>
      </c>
      <c r="AK42" s="301">
        <v>0</v>
      </c>
      <c r="AL42" s="301">
        <v>1</v>
      </c>
      <c r="AM42" s="301">
        <v>0</v>
      </c>
      <c r="AN42" s="301">
        <v>0</v>
      </c>
      <c r="AO42" s="301">
        <v>1</v>
      </c>
      <c r="AP42" s="301">
        <v>0</v>
      </c>
      <c r="AQ42" s="301">
        <v>1</v>
      </c>
      <c r="AR42" s="301">
        <v>0</v>
      </c>
      <c r="AS42" s="301">
        <v>0</v>
      </c>
      <c r="AT42" s="301">
        <v>0</v>
      </c>
      <c r="AU42" s="301">
        <v>0</v>
      </c>
      <c r="AV42" s="301">
        <v>0</v>
      </c>
      <c r="AW42" s="301">
        <v>0</v>
      </c>
      <c r="AX42" s="301">
        <v>0</v>
      </c>
      <c r="AY42" s="301">
        <v>0</v>
      </c>
      <c r="AZ42" s="301">
        <v>0</v>
      </c>
      <c r="BA42" s="301">
        <v>0</v>
      </c>
      <c r="BB42" s="301">
        <v>0</v>
      </c>
      <c r="BC42" s="301">
        <v>0</v>
      </c>
      <c r="BD42" s="301">
        <v>0</v>
      </c>
      <c r="BE42" s="301">
        <v>1</v>
      </c>
      <c r="BF42" s="301">
        <v>0</v>
      </c>
      <c r="BG42" s="301">
        <v>0</v>
      </c>
      <c r="BH42" s="301">
        <v>0</v>
      </c>
      <c r="BI42" s="301">
        <v>0</v>
      </c>
      <c r="BJ42" s="301">
        <v>0</v>
      </c>
      <c r="BK42" s="301">
        <v>0</v>
      </c>
      <c r="BL42" s="301">
        <v>0</v>
      </c>
      <c r="BM42" s="301">
        <v>0</v>
      </c>
      <c r="BN42" s="301">
        <v>1</v>
      </c>
      <c r="BO42" s="301">
        <v>1</v>
      </c>
      <c r="BP42" s="30"/>
      <c r="BQ42" s="30"/>
      <c r="BR42" s="30"/>
      <c r="BS42" s="30"/>
      <c r="BT42" s="1"/>
      <c r="BU42" s="1"/>
      <c r="BV42" s="1"/>
      <c r="BW42" s="1"/>
      <c r="BX42" s="1"/>
      <c r="BY42" s="1"/>
      <c r="BZ42" s="1"/>
      <c r="CA42" s="1"/>
      <c r="CB42" s="1"/>
    </row>
    <row r="43" spans="1:322" s="31" customFormat="1" x14ac:dyDescent="0.35">
      <c r="A43" s="1"/>
      <c r="B43" s="33"/>
      <c r="C43" s="316"/>
      <c r="D43" s="31" t="s">
        <v>74</v>
      </c>
      <c r="E43" s="266"/>
      <c r="F43" s="317">
        <v>26</v>
      </c>
      <c r="G43" s="22"/>
      <c r="H43" s="299">
        <v>0</v>
      </c>
      <c r="I43" s="299">
        <v>18</v>
      </c>
      <c r="J43" s="299">
        <v>0</v>
      </c>
      <c r="K43" s="299">
        <v>2</v>
      </c>
      <c r="L43" s="299">
        <v>6</v>
      </c>
      <c r="M43" s="299">
        <v>0</v>
      </c>
      <c r="N43" s="22"/>
      <c r="O43" s="301">
        <v>6</v>
      </c>
      <c r="P43" s="301">
        <v>0</v>
      </c>
      <c r="Q43" s="301">
        <v>0</v>
      </c>
      <c r="R43" s="301">
        <v>0</v>
      </c>
      <c r="S43" s="301">
        <v>18</v>
      </c>
      <c r="T43" s="301">
        <v>0</v>
      </c>
      <c r="U43" s="301">
        <v>0</v>
      </c>
      <c r="V43" s="301">
        <v>0</v>
      </c>
      <c r="W43" s="301">
        <v>2</v>
      </c>
      <c r="X43" s="301">
        <v>0</v>
      </c>
      <c r="Y43" s="301">
        <v>0</v>
      </c>
      <c r="Z43" s="301">
        <v>0</v>
      </c>
      <c r="AA43" s="21"/>
      <c r="AB43" s="301">
        <v>6</v>
      </c>
      <c r="AC43" s="301">
        <v>0</v>
      </c>
      <c r="AD43" s="301">
        <v>0</v>
      </c>
      <c r="AE43" s="301">
        <v>0</v>
      </c>
      <c r="AF43" s="301">
        <v>1</v>
      </c>
      <c r="AG43" s="301">
        <v>0</v>
      </c>
      <c r="AH43" s="301">
        <v>0</v>
      </c>
      <c r="AI43" s="301">
        <v>0</v>
      </c>
      <c r="AJ43" s="301">
        <v>0</v>
      </c>
      <c r="AK43" s="301">
        <v>0</v>
      </c>
      <c r="AL43" s="301">
        <v>0</v>
      </c>
      <c r="AM43" s="301">
        <v>0</v>
      </c>
      <c r="AN43" s="301">
        <v>0</v>
      </c>
      <c r="AO43" s="301">
        <v>0</v>
      </c>
      <c r="AP43" s="301">
        <v>0</v>
      </c>
      <c r="AQ43" s="301">
        <v>0</v>
      </c>
      <c r="AR43" s="301">
        <v>0</v>
      </c>
      <c r="AS43" s="301">
        <v>0</v>
      </c>
      <c r="AT43" s="301">
        <v>0</v>
      </c>
      <c r="AU43" s="301">
        <v>0</v>
      </c>
      <c r="AV43" s="301">
        <v>0</v>
      </c>
      <c r="AW43" s="301">
        <v>0</v>
      </c>
      <c r="AX43" s="301">
        <v>0</v>
      </c>
      <c r="AY43" s="301">
        <v>0</v>
      </c>
      <c r="AZ43" s="301">
        <v>0</v>
      </c>
      <c r="BA43" s="301">
        <v>0</v>
      </c>
      <c r="BB43" s="301">
        <v>0</v>
      </c>
      <c r="BC43" s="301">
        <v>0</v>
      </c>
      <c r="BD43" s="301">
        <v>0</v>
      </c>
      <c r="BE43" s="301">
        <v>0</v>
      </c>
      <c r="BF43" s="301">
        <v>0</v>
      </c>
      <c r="BG43" s="301">
        <v>0</v>
      </c>
      <c r="BH43" s="301">
        <v>2</v>
      </c>
      <c r="BI43" s="301">
        <v>0</v>
      </c>
      <c r="BJ43" s="301">
        <v>0</v>
      </c>
      <c r="BK43" s="301">
        <v>0</v>
      </c>
      <c r="BL43" s="301">
        <v>0</v>
      </c>
      <c r="BM43" s="301">
        <v>0</v>
      </c>
      <c r="BN43" s="301">
        <v>0</v>
      </c>
      <c r="BO43" s="301">
        <v>17</v>
      </c>
      <c r="BP43" s="30"/>
      <c r="BQ43" s="30"/>
      <c r="BR43" s="30"/>
      <c r="BS43" s="30"/>
      <c r="BT43" s="1"/>
      <c r="BU43" s="1"/>
      <c r="BV43" s="1"/>
      <c r="BW43" s="1"/>
      <c r="BX43" s="1"/>
      <c r="BY43" s="1"/>
      <c r="BZ43" s="1"/>
      <c r="CA43" s="1"/>
      <c r="CB43" s="1"/>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row>
    <row r="44" spans="1:322" s="31" customFormat="1" x14ac:dyDescent="0.35">
      <c r="A44" s="1"/>
      <c r="B44" s="33"/>
      <c r="C44" s="316"/>
      <c r="D44" s="31" t="s">
        <v>274</v>
      </c>
      <c r="E44" s="266"/>
      <c r="F44" s="317">
        <v>0</v>
      </c>
      <c r="G44" s="22"/>
      <c r="H44" s="299">
        <v>0</v>
      </c>
      <c r="I44" s="299">
        <v>0</v>
      </c>
      <c r="J44" s="299">
        <v>0</v>
      </c>
      <c r="K44" s="299">
        <v>0</v>
      </c>
      <c r="L44" s="299">
        <v>0</v>
      </c>
      <c r="M44" s="299">
        <v>0</v>
      </c>
      <c r="N44" s="22"/>
      <c r="O44" s="301">
        <v>0</v>
      </c>
      <c r="P44" s="301">
        <v>0</v>
      </c>
      <c r="Q44" s="301">
        <v>0</v>
      </c>
      <c r="R44" s="301">
        <v>0</v>
      </c>
      <c r="S44" s="301">
        <v>0</v>
      </c>
      <c r="T44" s="301">
        <v>0</v>
      </c>
      <c r="U44" s="301">
        <v>0</v>
      </c>
      <c r="V44" s="301">
        <v>0</v>
      </c>
      <c r="W44" s="301">
        <v>0</v>
      </c>
      <c r="X44" s="301">
        <v>0</v>
      </c>
      <c r="Y44" s="301">
        <v>0</v>
      </c>
      <c r="Z44" s="301">
        <v>0</v>
      </c>
      <c r="AA44" s="21"/>
      <c r="AB44" s="301">
        <v>0</v>
      </c>
      <c r="AC44" s="301">
        <v>0</v>
      </c>
      <c r="AD44" s="301">
        <v>0</v>
      </c>
      <c r="AE44" s="301">
        <v>0</v>
      </c>
      <c r="AF44" s="301">
        <v>0</v>
      </c>
      <c r="AG44" s="301">
        <v>0</v>
      </c>
      <c r="AH44" s="301">
        <v>0</v>
      </c>
      <c r="AI44" s="301">
        <v>0</v>
      </c>
      <c r="AJ44" s="301">
        <v>0</v>
      </c>
      <c r="AK44" s="301">
        <v>0</v>
      </c>
      <c r="AL44" s="301">
        <v>0</v>
      </c>
      <c r="AM44" s="301">
        <v>0</v>
      </c>
      <c r="AN44" s="301">
        <v>0</v>
      </c>
      <c r="AO44" s="301">
        <v>0</v>
      </c>
      <c r="AP44" s="301">
        <v>0</v>
      </c>
      <c r="AQ44" s="301">
        <v>0</v>
      </c>
      <c r="AR44" s="301">
        <v>0</v>
      </c>
      <c r="AS44" s="301">
        <v>0</v>
      </c>
      <c r="AT44" s="301">
        <v>0</v>
      </c>
      <c r="AU44" s="301">
        <v>0</v>
      </c>
      <c r="AV44" s="301">
        <v>0</v>
      </c>
      <c r="AW44" s="301">
        <v>0</v>
      </c>
      <c r="AX44" s="301">
        <v>0</v>
      </c>
      <c r="AY44" s="301">
        <v>0</v>
      </c>
      <c r="AZ44" s="301">
        <v>0</v>
      </c>
      <c r="BA44" s="301">
        <v>0</v>
      </c>
      <c r="BB44" s="301">
        <v>0</v>
      </c>
      <c r="BC44" s="301">
        <v>0</v>
      </c>
      <c r="BD44" s="301">
        <v>0</v>
      </c>
      <c r="BE44" s="301">
        <v>0</v>
      </c>
      <c r="BF44" s="301">
        <v>0</v>
      </c>
      <c r="BG44" s="301">
        <v>0</v>
      </c>
      <c r="BH44" s="301">
        <v>0</v>
      </c>
      <c r="BI44" s="301">
        <v>0</v>
      </c>
      <c r="BJ44" s="301">
        <v>0</v>
      </c>
      <c r="BK44" s="301">
        <v>0</v>
      </c>
      <c r="BL44" s="301">
        <v>0</v>
      </c>
      <c r="BM44" s="301">
        <v>0</v>
      </c>
      <c r="BN44" s="301">
        <v>0</v>
      </c>
      <c r="BO44" s="301">
        <v>0</v>
      </c>
      <c r="BP44" s="30"/>
      <c r="BQ44" s="30"/>
      <c r="BR44" s="30"/>
      <c r="BS44" s="30"/>
      <c r="BT44" s="1"/>
      <c r="BU44" s="1"/>
      <c r="BV44" s="1"/>
      <c r="BW44" s="1"/>
      <c r="BX44" s="1"/>
      <c r="BY44" s="1"/>
      <c r="BZ44" s="1"/>
      <c r="CA44" s="1"/>
      <c r="CB44" s="1"/>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row>
    <row r="45" spans="1:322" s="31" customFormat="1" x14ac:dyDescent="0.35">
      <c r="A45" s="1"/>
      <c r="B45" s="33"/>
      <c r="C45" s="316"/>
      <c r="D45" s="31" t="s">
        <v>275</v>
      </c>
      <c r="E45" s="266"/>
      <c r="F45" s="317">
        <v>0</v>
      </c>
      <c r="G45" s="22"/>
      <c r="H45" s="299">
        <v>0</v>
      </c>
      <c r="I45" s="299">
        <v>0</v>
      </c>
      <c r="J45" s="299">
        <v>0</v>
      </c>
      <c r="K45" s="299">
        <v>0</v>
      </c>
      <c r="L45" s="299">
        <v>0</v>
      </c>
      <c r="M45" s="299">
        <v>0</v>
      </c>
      <c r="N45" s="22"/>
      <c r="O45" s="301">
        <v>0</v>
      </c>
      <c r="P45" s="301">
        <v>0</v>
      </c>
      <c r="Q45" s="301">
        <v>0</v>
      </c>
      <c r="R45" s="301">
        <v>0</v>
      </c>
      <c r="S45" s="301">
        <v>0</v>
      </c>
      <c r="T45" s="301">
        <v>0</v>
      </c>
      <c r="U45" s="301">
        <v>0</v>
      </c>
      <c r="V45" s="301">
        <v>0</v>
      </c>
      <c r="W45" s="301">
        <v>0</v>
      </c>
      <c r="X45" s="301">
        <v>0</v>
      </c>
      <c r="Y45" s="301">
        <v>0</v>
      </c>
      <c r="Z45" s="301">
        <v>0</v>
      </c>
      <c r="AA45" s="21"/>
      <c r="AB45" s="301">
        <v>0</v>
      </c>
      <c r="AC45" s="301">
        <v>0</v>
      </c>
      <c r="AD45" s="301">
        <v>0</v>
      </c>
      <c r="AE45" s="301">
        <v>0</v>
      </c>
      <c r="AF45" s="301">
        <v>0</v>
      </c>
      <c r="AG45" s="301">
        <v>0</v>
      </c>
      <c r="AH45" s="301">
        <v>0</v>
      </c>
      <c r="AI45" s="301">
        <v>0</v>
      </c>
      <c r="AJ45" s="301">
        <v>0</v>
      </c>
      <c r="AK45" s="301">
        <v>0</v>
      </c>
      <c r="AL45" s="301">
        <v>0</v>
      </c>
      <c r="AM45" s="301">
        <v>0</v>
      </c>
      <c r="AN45" s="301">
        <v>0</v>
      </c>
      <c r="AO45" s="301">
        <v>0</v>
      </c>
      <c r="AP45" s="301">
        <v>0</v>
      </c>
      <c r="AQ45" s="301">
        <v>0</v>
      </c>
      <c r="AR45" s="301">
        <v>0</v>
      </c>
      <c r="AS45" s="301">
        <v>0</v>
      </c>
      <c r="AT45" s="301">
        <v>0</v>
      </c>
      <c r="AU45" s="301">
        <v>0</v>
      </c>
      <c r="AV45" s="301">
        <v>0</v>
      </c>
      <c r="AW45" s="301">
        <v>0</v>
      </c>
      <c r="AX45" s="301">
        <v>0</v>
      </c>
      <c r="AY45" s="301">
        <v>0</v>
      </c>
      <c r="AZ45" s="301">
        <v>0</v>
      </c>
      <c r="BA45" s="301">
        <v>0</v>
      </c>
      <c r="BB45" s="301">
        <v>0</v>
      </c>
      <c r="BC45" s="301">
        <v>0</v>
      </c>
      <c r="BD45" s="301">
        <v>0</v>
      </c>
      <c r="BE45" s="301">
        <v>0</v>
      </c>
      <c r="BF45" s="301">
        <v>0</v>
      </c>
      <c r="BG45" s="301">
        <v>0</v>
      </c>
      <c r="BH45" s="301">
        <v>0</v>
      </c>
      <c r="BI45" s="301">
        <v>0</v>
      </c>
      <c r="BJ45" s="301">
        <v>0</v>
      </c>
      <c r="BK45" s="301">
        <v>0</v>
      </c>
      <c r="BL45" s="301">
        <v>0</v>
      </c>
      <c r="BM45" s="301">
        <v>0</v>
      </c>
      <c r="BN45" s="301">
        <v>0</v>
      </c>
      <c r="BO45" s="301">
        <v>0</v>
      </c>
      <c r="BP45" s="30"/>
      <c r="BQ45" s="30"/>
      <c r="BR45" s="30"/>
      <c r="BS45" s="30"/>
      <c r="BT45" s="1"/>
      <c r="BU45" s="1"/>
      <c r="BV45" s="1"/>
      <c r="BW45" s="1"/>
      <c r="BX45" s="1"/>
      <c r="BY45" s="1"/>
      <c r="BZ45" s="1"/>
      <c r="CA45" s="1"/>
      <c r="CB45" s="1"/>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row>
    <row r="46" spans="1:322" customFormat="1" x14ac:dyDescent="0.35">
      <c r="A46" s="1"/>
      <c r="B46" s="33"/>
      <c r="C46" s="318"/>
      <c r="D46" s="32" t="s">
        <v>365</v>
      </c>
      <c r="E46" s="266"/>
      <c r="F46" s="317">
        <v>4</v>
      </c>
      <c r="G46" s="22"/>
      <c r="H46" s="299">
        <v>0</v>
      </c>
      <c r="I46" s="299">
        <v>2</v>
      </c>
      <c r="J46" s="299">
        <v>1</v>
      </c>
      <c r="K46" s="299">
        <v>0</v>
      </c>
      <c r="L46" s="299">
        <v>0</v>
      </c>
      <c r="M46" s="299">
        <v>1</v>
      </c>
      <c r="N46" s="22"/>
      <c r="O46" s="301">
        <v>0</v>
      </c>
      <c r="P46" s="301">
        <v>1</v>
      </c>
      <c r="Q46" s="301">
        <v>0</v>
      </c>
      <c r="R46" s="301">
        <v>1</v>
      </c>
      <c r="S46" s="301">
        <v>1</v>
      </c>
      <c r="T46" s="301">
        <v>0</v>
      </c>
      <c r="U46" s="301">
        <v>0</v>
      </c>
      <c r="V46" s="301">
        <v>0</v>
      </c>
      <c r="W46" s="301">
        <v>0</v>
      </c>
      <c r="X46" s="301">
        <v>0</v>
      </c>
      <c r="Y46" s="301">
        <v>0</v>
      </c>
      <c r="Z46" s="301">
        <v>0</v>
      </c>
      <c r="AA46" s="21"/>
      <c r="AB46" s="301">
        <v>0</v>
      </c>
      <c r="AC46" s="301">
        <v>0</v>
      </c>
      <c r="AD46" s="301">
        <v>0</v>
      </c>
      <c r="AE46" s="301">
        <v>0</v>
      </c>
      <c r="AF46" s="301">
        <v>0</v>
      </c>
      <c r="AG46" s="301">
        <v>0</v>
      </c>
      <c r="AH46" s="301">
        <v>0</v>
      </c>
      <c r="AI46" s="301">
        <v>0</v>
      </c>
      <c r="AJ46" s="301">
        <v>0</v>
      </c>
      <c r="AK46" s="301">
        <v>0</v>
      </c>
      <c r="AL46" s="301">
        <v>0</v>
      </c>
      <c r="AM46" s="301">
        <v>0</v>
      </c>
      <c r="AN46" s="301">
        <v>0</v>
      </c>
      <c r="AO46" s="301">
        <v>0</v>
      </c>
      <c r="AP46" s="301">
        <v>0</v>
      </c>
      <c r="AQ46" s="301">
        <v>0</v>
      </c>
      <c r="AR46" s="301">
        <v>0</v>
      </c>
      <c r="AS46" s="301">
        <v>0</v>
      </c>
      <c r="AT46" s="301">
        <v>0</v>
      </c>
      <c r="AU46" s="301">
        <v>1</v>
      </c>
      <c r="AV46" s="301">
        <v>0</v>
      </c>
      <c r="AW46" s="301">
        <v>1</v>
      </c>
      <c r="AX46" s="301">
        <v>0</v>
      </c>
      <c r="AY46" s="301">
        <v>0</v>
      </c>
      <c r="AZ46" s="301">
        <v>0</v>
      </c>
      <c r="BA46" s="301">
        <v>0</v>
      </c>
      <c r="BB46" s="301">
        <v>0</v>
      </c>
      <c r="BC46" s="301">
        <v>0</v>
      </c>
      <c r="BD46" s="301">
        <v>0</v>
      </c>
      <c r="BE46" s="301">
        <v>0</v>
      </c>
      <c r="BF46" s="301">
        <v>0</v>
      </c>
      <c r="BG46" s="301">
        <v>0</v>
      </c>
      <c r="BH46" s="301">
        <v>0</v>
      </c>
      <c r="BI46" s="301">
        <v>0</v>
      </c>
      <c r="BJ46" s="301">
        <v>0</v>
      </c>
      <c r="BK46" s="301">
        <v>0</v>
      </c>
      <c r="BL46" s="301">
        <v>0</v>
      </c>
      <c r="BM46" s="301">
        <v>0</v>
      </c>
      <c r="BN46" s="301">
        <v>0</v>
      </c>
      <c r="BO46" s="301">
        <v>1</v>
      </c>
      <c r="BP46" s="30"/>
      <c r="BQ46" s="30"/>
      <c r="BR46" s="30"/>
      <c r="BS46" s="30"/>
      <c r="BT46" s="1"/>
      <c r="BU46" s="1"/>
      <c r="BV46" s="1"/>
      <c r="BW46" s="1"/>
      <c r="BX46" s="1"/>
      <c r="BY46" s="1"/>
      <c r="BZ46" s="1"/>
      <c r="CA46" s="1"/>
      <c r="CB46" s="1"/>
    </row>
    <row r="47" spans="1:322" customFormat="1" x14ac:dyDescent="0.35">
      <c r="A47" s="1"/>
      <c r="B47" s="33"/>
      <c r="C47" s="318"/>
      <c r="D47" s="32" t="s">
        <v>91</v>
      </c>
      <c r="E47" s="266"/>
      <c r="F47" s="317">
        <v>12</v>
      </c>
      <c r="G47" s="22"/>
      <c r="H47" s="299">
        <v>0</v>
      </c>
      <c r="I47" s="299">
        <v>0</v>
      </c>
      <c r="J47" s="299">
        <v>2</v>
      </c>
      <c r="K47" s="299">
        <v>8</v>
      </c>
      <c r="L47" s="299">
        <v>2</v>
      </c>
      <c r="M47" s="299">
        <v>0</v>
      </c>
      <c r="N47" s="22"/>
      <c r="O47" s="301">
        <v>2</v>
      </c>
      <c r="P47" s="301">
        <v>0</v>
      </c>
      <c r="Q47" s="301">
        <v>0</v>
      </c>
      <c r="R47" s="301">
        <v>0</v>
      </c>
      <c r="S47" s="301">
        <v>0</v>
      </c>
      <c r="T47" s="301">
        <v>4</v>
      </c>
      <c r="U47" s="301">
        <v>2</v>
      </c>
      <c r="V47" s="301">
        <v>0</v>
      </c>
      <c r="W47" s="301">
        <v>4</v>
      </c>
      <c r="X47" s="301">
        <v>0</v>
      </c>
      <c r="Y47" s="301">
        <v>0</v>
      </c>
      <c r="Z47" s="301">
        <v>0</v>
      </c>
      <c r="AA47" s="21"/>
      <c r="AB47" s="301">
        <v>1</v>
      </c>
      <c r="AC47" s="301">
        <v>0</v>
      </c>
      <c r="AD47" s="301">
        <v>0</v>
      </c>
      <c r="AE47" s="301">
        <v>0</v>
      </c>
      <c r="AF47" s="301">
        <v>0</v>
      </c>
      <c r="AG47" s="301">
        <v>0</v>
      </c>
      <c r="AH47" s="301">
        <v>0</v>
      </c>
      <c r="AI47" s="301">
        <v>0</v>
      </c>
      <c r="AJ47" s="301">
        <v>0</v>
      </c>
      <c r="AK47" s="301">
        <v>0</v>
      </c>
      <c r="AL47" s="301">
        <v>0</v>
      </c>
      <c r="AM47" s="301">
        <v>0</v>
      </c>
      <c r="AN47" s="301">
        <v>0</v>
      </c>
      <c r="AO47" s="301">
        <v>0</v>
      </c>
      <c r="AP47" s="301">
        <v>0</v>
      </c>
      <c r="AQ47" s="301">
        <v>0</v>
      </c>
      <c r="AR47" s="301">
        <v>1</v>
      </c>
      <c r="AS47" s="301">
        <v>0</v>
      </c>
      <c r="AT47" s="301">
        <v>2</v>
      </c>
      <c r="AU47" s="301">
        <v>0</v>
      </c>
      <c r="AV47" s="301">
        <v>0</v>
      </c>
      <c r="AW47" s="301">
        <v>0</v>
      </c>
      <c r="AX47" s="301">
        <v>0</v>
      </c>
      <c r="AY47" s="301">
        <v>1</v>
      </c>
      <c r="AZ47" s="301">
        <v>4</v>
      </c>
      <c r="BA47" s="301">
        <v>0</v>
      </c>
      <c r="BB47" s="301">
        <v>0</v>
      </c>
      <c r="BC47" s="301">
        <v>1</v>
      </c>
      <c r="BD47" s="301">
        <v>0</v>
      </c>
      <c r="BE47" s="301">
        <v>0</v>
      </c>
      <c r="BF47" s="301">
        <v>0</v>
      </c>
      <c r="BG47" s="301">
        <v>0</v>
      </c>
      <c r="BH47" s="301">
        <v>1</v>
      </c>
      <c r="BI47" s="301">
        <v>0</v>
      </c>
      <c r="BJ47" s="301">
        <v>0</v>
      </c>
      <c r="BK47" s="301">
        <v>0</v>
      </c>
      <c r="BL47" s="301">
        <v>0</v>
      </c>
      <c r="BM47" s="301">
        <v>0</v>
      </c>
      <c r="BN47" s="301">
        <v>0</v>
      </c>
      <c r="BO47" s="301">
        <v>0</v>
      </c>
      <c r="BP47" s="30"/>
      <c r="BQ47" s="30"/>
      <c r="BR47" s="30"/>
      <c r="BS47" s="30"/>
      <c r="BT47" s="1"/>
      <c r="BU47" s="1"/>
      <c r="BV47" s="1"/>
      <c r="BW47" s="1"/>
      <c r="BX47" s="1"/>
      <c r="BY47" s="1"/>
      <c r="BZ47" s="1"/>
      <c r="CA47" s="1"/>
      <c r="CB47" s="1"/>
    </row>
    <row r="48" spans="1:322" customFormat="1" x14ac:dyDescent="0.35">
      <c r="A48" s="1"/>
      <c r="B48" s="33"/>
      <c r="C48" s="318"/>
      <c r="D48" s="32" t="s">
        <v>75</v>
      </c>
      <c r="E48" s="266"/>
      <c r="F48" s="317">
        <v>3</v>
      </c>
      <c r="G48" s="22"/>
      <c r="H48" s="299">
        <v>0</v>
      </c>
      <c r="I48" s="299">
        <v>0</v>
      </c>
      <c r="J48" s="299">
        <v>1</v>
      </c>
      <c r="K48" s="299">
        <v>2</v>
      </c>
      <c r="L48" s="299">
        <v>0</v>
      </c>
      <c r="M48" s="299">
        <v>0</v>
      </c>
      <c r="N48" s="22"/>
      <c r="O48" s="301">
        <v>0</v>
      </c>
      <c r="P48" s="301">
        <v>0</v>
      </c>
      <c r="Q48" s="301">
        <v>0</v>
      </c>
      <c r="R48" s="301">
        <v>0</v>
      </c>
      <c r="S48" s="301">
        <v>0</v>
      </c>
      <c r="T48" s="301">
        <v>1</v>
      </c>
      <c r="U48" s="301">
        <v>1</v>
      </c>
      <c r="V48" s="301">
        <v>0</v>
      </c>
      <c r="W48" s="301">
        <v>1</v>
      </c>
      <c r="X48" s="301">
        <v>0</v>
      </c>
      <c r="Y48" s="301">
        <v>0</v>
      </c>
      <c r="Z48" s="301">
        <v>0</v>
      </c>
      <c r="AA48" s="21"/>
      <c r="AB48" s="301">
        <v>0</v>
      </c>
      <c r="AC48" s="301">
        <v>0</v>
      </c>
      <c r="AD48" s="301">
        <v>0</v>
      </c>
      <c r="AE48" s="301">
        <v>0</v>
      </c>
      <c r="AF48" s="301">
        <v>0</v>
      </c>
      <c r="AG48" s="301">
        <v>0</v>
      </c>
      <c r="AH48" s="301">
        <v>0</v>
      </c>
      <c r="AI48" s="301">
        <v>0</v>
      </c>
      <c r="AJ48" s="301">
        <v>0</v>
      </c>
      <c r="AK48" s="301">
        <v>0</v>
      </c>
      <c r="AL48" s="301">
        <v>0</v>
      </c>
      <c r="AM48" s="301">
        <v>0</v>
      </c>
      <c r="AN48" s="301">
        <v>0</v>
      </c>
      <c r="AO48" s="301">
        <v>0</v>
      </c>
      <c r="AP48" s="301">
        <v>0</v>
      </c>
      <c r="AQ48" s="301">
        <v>0</v>
      </c>
      <c r="AR48" s="301">
        <v>0</v>
      </c>
      <c r="AS48" s="301">
        <v>0</v>
      </c>
      <c r="AT48" s="301">
        <v>1</v>
      </c>
      <c r="AU48" s="301">
        <v>0</v>
      </c>
      <c r="AV48" s="301">
        <v>0</v>
      </c>
      <c r="AW48" s="301">
        <v>0</v>
      </c>
      <c r="AX48" s="301">
        <v>0</v>
      </c>
      <c r="AY48" s="301">
        <v>0</v>
      </c>
      <c r="AZ48" s="301">
        <v>0</v>
      </c>
      <c r="BA48" s="301">
        <v>1</v>
      </c>
      <c r="BB48" s="301">
        <v>0</v>
      </c>
      <c r="BC48" s="301">
        <v>0</v>
      </c>
      <c r="BD48" s="301">
        <v>0</v>
      </c>
      <c r="BE48" s="301">
        <v>0</v>
      </c>
      <c r="BF48" s="301">
        <v>0</v>
      </c>
      <c r="BG48" s="301">
        <v>0</v>
      </c>
      <c r="BH48" s="301">
        <v>0</v>
      </c>
      <c r="BI48" s="301">
        <v>0</v>
      </c>
      <c r="BJ48" s="301">
        <v>0</v>
      </c>
      <c r="BK48" s="301">
        <v>0</v>
      </c>
      <c r="BL48" s="301">
        <v>0</v>
      </c>
      <c r="BM48" s="301">
        <v>0</v>
      </c>
      <c r="BN48" s="301">
        <v>1</v>
      </c>
      <c r="BO48" s="301">
        <v>0</v>
      </c>
      <c r="BP48" s="30"/>
      <c r="BQ48" s="30"/>
      <c r="BR48" s="30"/>
      <c r="BS48" s="30"/>
      <c r="BT48" s="1"/>
      <c r="BU48" s="1"/>
      <c r="BV48" s="1"/>
      <c r="BW48" s="1"/>
      <c r="BX48" s="1"/>
      <c r="BY48" s="1"/>
      <c r="BZ48" s="1"/>
      <c r="CA48" s="1"/>
      <c r="CB48" s="1"/>
    </row>
    <row r="49" spans="1:322" customFormat="1" x14ac:dyDescent="0.35">
      <c r="A49" s="1"/>
      <c r="B49" s="33"/>
      <c r="C49" s="318"/>
      <c r="D49" s="32" t="s">
        <v>77</v>
      </c>
      <c r="E49" s="266"/>
      <c r="F49" s="317">
        <v>42</v>
      </c>
      <c r="G49" s="22"/>
      <c r="H49" s="299">
        <v>0</v>
      </c>
      <c r="I49" s="299">
        <v>16</v>
      </c>
      <c r="J49" s="299">
        <v>7</v>
      </c>
      <c r="K49" s="299">
        <v>18</v>
      </c>
      <c r="L49" s="299">
        <v>1</v>
      </c>
      <c r="M49" s="299">
        <v>0</v>
      </c>
      <c r="N49" s="22"/>
      <c r="O49" s="301">
        <v>1</v>
      </c>
      <c r="P49" s="301">
        <v>2</v>
      </c>
      <c r="Q49" s="301">
        <v>2</v>
      </c>
      <c r="R49" s="301">
        <v>1</v>
      </c>
      <c r="S49" s="301">
        <v>15</v>
      </c>
      <c r="T49" s="301">
        <v>6</v>
      </c>
      <c r="U49" s="301">
        <v>1</v>
      </c>
      <c r="V49" s="301">
        <v>3</v>
      </c>
      <c r="W49" s="301">
        <v>8</v>
      </c>
      <c r="X49" s="301">
        <v>0</v>
      </c>
      <c r="Y49" s="301">
        <v>0</v>
      </c>
      <c r="Z49" s="301">
        <v>1</v>
      </c>
      <c r="AA49" s="21"/>
      <c r="AB49" s="301">
        <v>1</v>
      </c>
      <c r="AC49" s="301">
        <v>0</v>
      </c>
      <c r="AD49" s="301">
        <v>0</v>
      </c>
      <c r="AE49" s="301">
        <v>0</v>
      </c>
      <c r="AF49" s="301">
        <v>0</v>
      </c>
      <c r="AG49" s="301">
        <v>0</v>
      </c>
      <c r="AH49" s="301">
        <v>0</v>
      </c>
      <c r="AI49" s="301">
        <v>0</v>
      </c>
      <c r="AJ49" s="301">
        <v>0</v>
      </c>
      <c r="AK49" s="301">
        <v>0</v>
      </c>
      <c r="AL49" s="301">
        <v>0</v>
      </c>
      <c r="AM49" s="301">
        <v>0</v>
      </c>
      <c r="AN49" s="301">
        <v>1</v>
      </c>
      <c r="AO49" s="301">
        <v>0</v>
      </c>
      <c r="AP49" s="301">
        <v>0</v>
      </c>
      <c r="AQ49" s="301">
        <v>3</v>
      </c>
      <c r="AR49" s="301">
        <v>0</v>
      </c>
      <c r="AS49" s="301">
        <v>0</v>
      </c>
      <c r="AT49" s="301">
        <v>4</v>
      </c>
      <c r="AU49" s="301">
        <v>2</v>
      </c>
      <c r="AV49" s="301">
        <v>0</v>
      </c>
      <c r="AW49" s="301">
        <v>1</v>
      </c>
      <c r="AX49" s="301">
        <v>0</v>
      </c>
      <c r="AY49" s="301">
        <v>0</v>
      </c>
      <c r="AZ49" s="301">
        <v>0</v>
      </c>
      <c r="BA49" s="301">
        <v>0</v>
      </c>
      <c r="BB49" s="301">
        <v>1</v>
      </c>
      <c r="BC49" s="301">
        <v>4</v>
      </c>
      <c r="BD49" s="301">
        <v>0</v>
      </c>
      <c r="BE49" s="301">
        <v>0</v>
      </c>
      <c r="BF49" s="301">
        <v>0</v>
      </c>
      <c r="BG49" s="301">
        <v>0</v>
      </c>
      <c r="BH49" s="301">
        <v>0</v>
      </c>
      <c r="BI49" s="301">
        <v>1</v>
      </c>
      <c r="BJ49" s="301">
        <v>0</v>
      </c>
      <c r="BK49" s="301">
        <v>1</v>
      </c>
      <c r="BL49" s="301">
        <v>0</v>
      </c>
      <c r="BM49" s="301">
        <v>1</v>
      </c>
      <c r="BN49" s="301">
        <v>5</v>
      </c>
      <c r="BO49" s="301">
        <v>15</v>
      </c>
      <c r="BP49" s="30"/>
      <c r="BQ49" s="30"/>
      <c r="BR49" s="30"/>
      <c r="BS49" s="30"/>
      <c r="BT49" s="1"/>
      <c r="BU49" s="1"/>
      <c r="BV49" s="1"/>
      <c r="BW49" s="1"/>
      <c r="BX49" s="1"/>
      <c r="BY49" s="1"/>
      <c r="BZ49" s="1"/>
      <c r="CA49" s="1"/>
      <c r="CB49" s="1"/>
    </row>
    <row r="50" spans="1:322" customFormat="1" x14ac:dyDescent="0.35">
      <c r="A50" s="1"/>
      <c r="B50" s="33"/>
      <c r="C50" s="318"/>
      <c r="D50" s="32" t="s">
        <v>78</v>
      </c>
      <c r="E50" s="266"/>
      <c r="F50" s="317">
        <v>73</v>
      </c>
      <c r="G50" s="22"/>
      <c r="H50" s="299">
        <v>0</v>
      </c>
      <c r="I50" s="299">
        <v>13</v>
      </c>
      <c r="J50" s="299">
        <v>2</v>
      </c>
      <c r="K50" s="299">
        <v>49</v>
      </c>
      <c r="L50" s="299">
        <v>9</v>
      </c>
      <c r="M50" s="299">
        <v>0</v>
      </c>
      <c r="N50" s="22"/>
      <c r="O50" s="301">
        <v>9</v>
      </c>
      <c r="P50" s="301">
        <v>1</v>
      </c>
      <c r="Q50" s="301">
        <v>0</v>
      </c>
      <c r="R50" s="301">
        <v>1</v>
      </c>
      <c r="S50" s="301">
        <v>12</v>
      </c>
      <c r="T50" s="301">
        <v>41</v>
      </c>
      <c r="U50" s="301">
        <v>0</v>
      </c>
      <c r="V50" s="301">
        <v>1</v>
      </c>
      <c r="W50" s="301">
        <v>3</v>
      </c>
      <c r="X50" s="301">
        <v>0</v>
      </c>
      <c r="Y50" s="301">
        <v>0</v>
      </c>
      <c r="Z50" s="301">
        <v>5</v>
      </c>
      <c r="AA50" s="21"/>
      <c r="AB50" s="301">
        <v>9</v>
      </c>
      <c r="AC50" s="301">
        <v>0</v>
      </c>
      <c r="AD50" s="301">
        <v>0</v>
      </c>
      <c r="AE50" s="301">
        <v>1</v>
      </c>
      <c r="AF50" s="301">
        <v>1</v>
      </c>
      <c r="AG50" s="301">
        <v>0</v>
      </c>
      <c r="AH50" s="301">
        <v>1</v>
      </c>
      <c r="AI50" s="301">
        <v>0</v>
      </c>
      <c r="AJ50" s="301">
        <v>0</v>
      </c>
      <c r="AK50" s="301">
        <v>0</v>
      </c>
      <c r="AL50" s="301">
        <v>3</v>
      </c>
      <c r="AM50" s="301">
        <v>2</v>
      </c>
      <c r="AN50" s="301">
        <v>1</v>
      </c>
      <c r="AO50" s="301">
        <v>3</v>
      </c>
      <c r="AP50" s="301">
        <v>0</v>
      </c>
      <c r="AQ50" s="301">
        <v>1</v>
      </c>
      <c r="AR50" s="301">
        <v>0</v>
      </c>
      <c r="AS50" s="301">
        <v>4</v>
      </c>
      <c r="AT50" s="301">
        <v>1</v>
      </c>
      <c r="AU50" s="301">
        <v>0</v>
      </c>
      <c r="AV50" s="301">
        <v>0</v>
      </c>
      <c r="AW50" s="301">
        <v>0</v>
      </c>
      <c r="AX50" s="301">
        <v>1</v>
      </c>
      <c r="AY50" s="301">
        <v>0</v>
      </c>
      <c r="AZ50" s="301">
        <v>1</v>
      </c>
      <c r="BA50" s="301">
        <v>0</v>
      </c>
      <c r="BB50" s="301">
        <v>0</v>
      </c>
      <c r="BC50" s="301">
        <v>0</v>
      </c>
      <c r="BD50" s="301">
        <v>0</v>
      </c>
      <c r="BE50" s="301">
        <v>0</v>
      </c>
      <c r="BF50" s="301">
        <v>0</v>
      </c>
      <c r="BG50" s="301">
        <v>0</v>
      </c>
      <c r="BH50" s="301">
        <v>1</v>
      </c>
      <c r="BI50" s="301">
        <v>3</v>
      </c>
      <c r="BJ50" s="301">
        <v>0</v>
      </c>
      <c r="BK50" s="301">
        <v>0</v>
      </c>
      <c r="BL50" s="301">
        <v>0</v>
      </c>
      <c r="BM50" s="301">
        <v>0</v>
      </c>
      <c r="BN50" s="301">
        <v>28</v>
      </c>
      <c r="BO50" s="301">
        <v>11</v>
      </c>
      <c r="BP50" s="30"/>
      <c r="BQ50" s="30"/>
      <c r="BR50" s="30"/>
      <c r="BS50" s="30"/>
      <c r="BT50" s="1"/>
      <c r="BU50" s="1"/>
      <c r="BV50" s="1"/>
      <c r="BW50" s="1"/>
      <c r="BX50" s="1"/>
      <c r="BY50" s="1"/>
      <c r="BZ50" s="1"/>
      <c r="CA50" s="1"/>
      <c r="CB50" s="1"/>
    </row>
    <row r="51" spans="1:322" customFormat="1" x14ac:dyDescent="0.35">
      <c r="A51" s="1"/>
      <c r="B51" s="33"/>
      <c r="C51" s="318"/>
      <c r="D51" s="32" t="s">
        <v>369</v>
      </c>
      <c r="E51" s="266"/>
      <c r="F51" s="317">
        <v>1</v>
      </c>
      <c r="G51" s="22"/>
      <c r="H51" s="299">
        <v>0</v>
      </c>
      <c r="I51" s="299">
        <v>0</v>
      </c>
      <c r="J51" s="299">
        <v>0</v>
      </c>
      <c r="K51" s="299">
        <v>1</v>
      </c>
      <c r="L51" s="299"/>
      <c r="M51" s="299"/>
      <c r="N51" s="22"/>
      <c r="O51" s="301"/>
      <c r="P51" s="301">
        <v>0</v>
      </c>
      <c r="Q51" s="301">
        <v>0</v>
      </c>
      <c r="R51" s="301">
        <v>0</v>
      </c>
      <c r="S51" s="301">
        <v>0</v>
      </c>
      <c r="T51" s="301">
        <v>1</v>
      </c>
      <c r="U51" s="301">
        <v>0</v>
      </c>
      <c r="V51" s="301">
        <v>0</v>
      </c>
      <c r="W51" s="301">
        <v>0</v>
      </c>
      <c r="X51" s="301">
        <v>0</v>
      </c>
      <c r="Y51" s="301">
        <v>0</v>
      </c>
      <c r="Z51" s="301">
        <v>0</v>
      </c>
      <c r="AA51" s="2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
      <c r="BQ51" s="30"/>
      <c r="BR51" s="30"/>
      <c r="BS51" s="30"/>
      <c r="BT51" s="1"/>
      <c r="BU51" s="1"/>
      <c r="BV51" s="1"/>
      <c r="BW51" s="1"/>
      <c r="BX51" s="1"/>
      <c r="BY51" s="1"/>
      <c r="BZ51" s="1"/>
      <c r="CA51" s="1"/>
      <c r="CB51" s="1"/>
    </row>
    <row r="52" spans="1:322" s="31" customFormat="1" x14ac:dyDescent="0.35">
      <c r="A52" s="1"/>
      <c r="B52" s="33"/>
      <c r="C52" s="316"/>
      <c r="D52" s="31" t="s">
        <v>97</v>
      </c>
      <c r="E52" s="266"/>
      <c r="F52" s="317">
        <v>1</v>
      </c>
      <c r="G52" s="22"/>
      <c r="H52" s="299">
        <v>0</v>
      </c>
      <c r="I52" s="299">
        <v>0</v>
      </c>
      <c r="J52" s="299">
        <v>0</v>
      </c>
      <c r="K52" s="299">
        <v>1</v>
      </c>
      <c r="L52" s="299">
        <v>0</v>
      </c>
      <c r="M52" s="299">
        <v>0</v>
      </c>
      <c r="N52" s="22"/>
      <c r="O52" s="301">
        <v>0</v>
      </c>
      <c r="P52" s="301">
        <v>0</v>
      </c>
      <c r="Q52" s="301">
        <v>0</v>
      </c>
      <c r="R52" s="301">
        <v>0</v>
      </c>
      <c r="S52" s="301">
        <v>0</v>
      </c>
      <c r="T52" s="301">
        <v>1</v>
      </c>
      <c r="U52" s="301">
        <v>0</v>
      </c>
      <c r="V52" s="301">
        <v>0</v>
      </c>
      <c r="W52" s="301">
        <v>0</v>
      </c>
      <c r="X52" s="301">
        <v>0</v>
      </c>
      <c r="Y52" s="301">
        <v>0</v>
      </c>
      <c r="Z52" s="301">
        <v>0</v>
      </c>
      <c r="AA52" s="21"/>
      <c r="AB52" s="301">
        <v>0</v>
      </c>
      <c r="AC52" s="301">
        <v>0</v>
      </c>
      <c r="AD52" s="301">
        <v>0</v>
      </c>
      <c r="AE52" s="301">
        <v>0</v>
      </c>
      <c r="AF52" s="301">
        <v>0</v>
      </c>
      <c r="AG52" s="301">
        <v>0</v>
      </c>
      <c r="AH52" s="301">
        <v>0</v>
      </c>
      <c r="AI52" s="301">
        <v>0</v>
      </c>
      <c r="AJ52" s="301">
        <v>0</v>
      </c>
      <c r="AK52" s="301">
        <v>0</v>
      </c>
      <c r="AL52" s="301">
        <v>0</v>
      </c>
      <c r="AM52" s="301">
        <v>0</v>
      </c>
      <c r="AN52" s="301">
        <v>0</v>
      </c>
      <c r="AO52" s="301">
        <v>0</v>
      </c>
      <c r="AP52" s="301">
        <v>0</v>
      </c>
      <c r="AQ52" s="301">
        <v>0</v>
      </c>
      <c r="AR52" s="301">
        <v>0</v>
      </c>
      <c r="AS52" s="301">
        <v>0</v>
      </c>
      <c r="AT52" s="301">
        <v>0</v>
      </c>
      <c r="AU52" s="301">
        <v>0</v>
      </c>
      <c r="AV52" s="301">
        <v>0</v>
      </c>
      <c r="AW52" s="301">
        <v>0</v>
      </c>
      <c r="AX52" s="301">
        <v>0</v>
      </c>
      <c r="AY52" s="301">
        <v>0</v>
      </c>
      <c r="AZ52" s="301">
        <v>0</v>
      </c>
      <c r="BA52" s="301">
        <v>0</v>
      </c>
      <c r="BB52" s="301">
        <v>0</v>
      </c>
      <c r="BC52" s="301">
        <v>0</v>
      </c>
      <c r="BD52" s="301">
        <v>0</v>
      </c>
      <c r="BE52" s="301">
        <v>0</v>
      </c>
      <c r="BF52" s="301">
        <v>0</v>
      </c>
      <c r="BG52" s="301">
        <v>0</v>
      </c>
      <c r="BH52" s="301">
        <v>0</v>
      </c>
      <c r="BI52" s="301">
        <v>0</v>
      </c>
      <c r="BJ52" s="301">
        <v>0</v>
      </c>
      <c r="BK52" s="301">
        <v>0</v>
      </c>
      <c r="BL52" s="301">
        <v>0</v>
      </c>
      <c r="BM52" s="301">
        <v>0</v>
      </c>
      <c r="BN52" s="301">
        <v>1</v>
      </c>
      <c r="BO52" s="301">
        <v>0</v>
      </c>
      <c r="BP52" s="30"/>
      <c r="BQ52" s="30"/>
      <c r="BR52" s="30"/>
      <c r="BS52" s="30"/>
      <c r="BT52" s="1"/>
      <c r="BU52" s="1"/>
      <c r="BV52" s="1"/>
      <c r="BW52" s="1"/>
      <c r="BX52" s="1"/>
      <c r="BY52" s="1"/>
      <c r="BZ52" s="1"/>
      <c r="CA52" s="1"/>
      <c r="CB52" s="1"/>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row>
    <row r="53" spans="1:322" s="31" customFormat="1" x14ac:dyDescent="0.35">
      <c r="A53" s="1"/>
      <c r="B53" s="33"/>
      <c r="C53" s="316"/>
      <c r="D53" s="31" t="s">
        <v>79</v>
      </c>
      <c r="E53" s="266"/>
      <c r="F53" s="317">
        <v>30</v>
      </c>
      <c r="G53" s="22"/>
      <c r="H53" s="299">
        <v>0</v>
      </c>
      <c r="I53" s="299">
        <v>3</v>
      </c>
      <c r="J53" s="299">
        <v>0</v>
      </c>
      <c r="K53" s="299">
        <v>20</v>
      </c>
      <c r="L53" s="299">
        <v>7</v>
      </c>
      <c r="M53" s="299">
        <v>0</v>
      </c>
      <c r="N53" s="22"/>
      <c r="O53" s="301">
        <v>7</v>
      </c>
      <c r="P53" s="301">
        <v>0</v>
      </c>
      <c r="Q53" s="301">
        <v>0</v>
      </c>
      <c r="R53" s="301">
        <v>0</v>
      </c>
      <c r="S53" s="301">
        <v>3</v>
      </c>
      <c r="T53" s="301">
        <v>18</v>
      </c>
      <c r="U53" s="301">
        <v>0</v>
      </c>
      <c r="V53" s="301">
        <v>0</v>
      </c>
      <c r="W53" s="301">
        <v>0</v>
      </c>
      <c r="X53" s="301">
        <v>0</v>
      </c>
      <c r="Y53" s="301">
        <v>0</v>
      </c>
      <c r="Z53" s="301">
        <v>2</v>
      </c>
      <c r="AA53" s="21"/>
      <c r="AB53" s="301">
        <v>3</v>
      </c>
      <c r="AC53" s="301">
        <v>0</v>
      </c>
      <c r="AD53" s="301">
        <v>0</v>
      </c>
      <c r="AE53" s="301">
        <v>0</v>
      </c>
      <c r="AF53" s="301">
        <v>0</v>
      </c>
      <c r="AG53" s="301">
        <v>0</v>
      </c>
      <c r="AH53" s="301">
        <v>0</v>
      </c>
      <c r="AI53" s="301">
        <v>0</v>
      </c>
      <c r="AJ53" s="301">
        <v>0</v>
      </c>
      <c r="AK53" s="301">
        <v>0</v>
      </c>
      <c r="AL53" s="301">
        <v>0</v>
      </c>
      <c r="AM53" s="301">
        <v>0</v>
      </c>
      <c r="AN53" s="301">
        <v>2</v>
      </c>
      <c r="AO53" s="301">
        <v>0</v>
      </c>
      <c r="AP53" s="301">
        <v>0</v>
      </c>
      <c r="AQ53" s="301">
        <v>0</v>
      </c>
      <c r="AR53" s="301">
        <v>0</v>
      </c>
      <c r="AS53" s="301">
        <v>2</v>
      </c>
      <c r="AT53" s="301">
        <v>0</v>
      </c>
      <c r="AU53" s="301">
        <v>0</v>
      </c>
      <c r="AV53" s="301">
        <v>0</v>
      </c>
      <c r="AW53" s="301">
        <v>0</v>
      </c>
      <c r="AX53" s="301">
        <v>0</v>
      </c>
      <c r="AY53" s="301">
        <v>4</v>
      </c>
      <c r="AZ53" s="301">
        <v>1</v>
      </c>
      <c r="BA53" s="301">
        <v>0</v>
      </c>
      <c r="BB53" s="301">
        <v>0</v>
      </c>
      <c r="BC53" s="301">
        <v>0</v>
      </c>
      <c r="BD53" s="301">
        <v>0</v>
      </c>
      <c r="BE53" s="301">
        <v>0</v>
      </c>
      <c r="BF53" s="301">
        <v>0</v>
      </c>
      <c r="BG53" s="301">
        <v>0</v>
      </c>
      <c r="BH53" s="301">
        <v>0</v>
      </c>
      <c r="BI53" s="301">
        <v>0</v>
      </c>
      <c r="BJ53" s="301">
        <v>0</v>
      </c>
      <c r="BK53" s="301">
        <v>0</v>
      </c>
      <c r="BL53" s="301">
        <v>0</v>
      </c>
      <c r="BM53" s="301">
        <v>0</v>
      </c>
      <c r="BN53" s="301">
        <v>15</v>
      </c>
      <c r="BO53" s="301">
        <v>3</v>
      </c>
      <c r="BP53" s="30"/>
      <c r="BQ53" s="30"/>
      <c r="BR53" s="30"/>
      <c r="BS53" s="30"/>
      <c r="BT53" s="1"/>
      <c r="BU53" s="1"/>
      <c r="BV53" s="1"/>
      <c r="BW53" s="1"/>
      <c r="BX53" s="1"/>
      <c r="BY53" s="1"/>
      <c r="BZ53" s="1"/>
      <c r="CA53" s="1"/>
      <c r="CB53" s="1"/>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row>
    <row r="54" spans="1:322" s="31" customFormat="1" x14ac:dyDescent="0.35">
      <c r="A54" s="1"/>
      <c r="B54" s="33"/>
      <c r="C54" s="316"/>
      <c r="D54" s="31" t="s">
        <v>80</v>
      </c>
      <c r="E54" s="266"/>
      <c r="F54" s="317">
        <v>14</v>
      </c>
      <c r="G54" s="22"/>
      <c r="H54" s="299">
        <v>0</v>
      </c>
      <c r="I54" s="299">
        <v>1</v>
      </c>
      <c r="J54" s="299">
        <v>0</v>
      </c>
      <c r="K54" s="299">
        <v>11</v>
      </c>
      <c r="L54" s="299">
        <v>2</v>
      </c>
      <c r="M54" s="299">
        <v>0</v>
      </c>
      <c r="N54" s="22"/>
      <c r="O54" s="301">
        <v>2</v>
      </c>
      <c r="P54" s="301">
        <v>0</v>
      </c>
      <c r="Q54" s="301">
        <v>0</v>
      </c>
      <c r="R54" s="301">
        <v>1</v>
      </c>
      <c r="S54" s="301">
        <v>0</v>
      </c>
      <c r="T54" s="301">
        <v>3</v>
      </c>
      <c r="U54" s="301">
        <v>0</v>
      </c>
      <c r="V54" s="301">
        <v>0</v>
      </c>
      <c r="W54" s="301">
        <v>4</v>
      </c>
      <c r="X54" s="301">
        <v>0</v>
      </c>
      <c r="Y54" s="301">
        <v>0</v>
      </c>
      <c r="Z54" s="301">
        <v>4</v>
      </c>
      <c r="AA54" s="21"/>
      <c r="AB54" s="301">
        <v>0</v>
      </c>
      <c r="AC54" s="301">
        <v>0</v>
      </c>
      <c r="AD54" s="301">
        <v>0</v>
      </c>
      <c r="AE54" s="301">
        <v>0</v>
      </c>
      <c r="AF54" s="301">
        <v>0</v>
      </c>
      <c r="AG54" s="301">
        <v>0</v>
      </c>
      <c r="AH54" s="301">
        <v>0</v>
      </c>
      <c r="AI54" s="301">
        <v>0</v>
      </c>
      <c r="AJ54" s="301">
        <v>0</v>
      </c>
      <c r="AK54" s="301">
        <v>0</v>
      </c>
      <c r="AL54" s="301">
        <v>1</v>
      </c>
      <c r="AM54" s="301">
        <v>0</v>
      </c>
      <c r="AN54" s="301">
        <v>3</v>
      </c>
      <c r="AO54" s="301">
        <v>0</v>
      </c>
      <c r="AP54" s="301">
        <v>0</v>
      </c>
      <c r="AQ54" s="301">
        <v>0</v>
      </c>
      <c r="AR54" s="301">
        <v>0</v>
      </c>
      <c r="AS54" s="301">
        <v>0</v>
      </c>
      <c r="AT54" s="301">
        <v>0</v>
      </c>
      <c r="AU54" s="301">
        <v>0</v>
      </c>
      <c r="AV54" s="301">
        <v>0</v>
      </c>
      <c r="AW54" s="301">
        <v>1</v>
      </c>
      <c r="AX54" s="301">
        <v>1</v>
      </c>
      <c r="AY54" s="301">
        <v>2</v>
      </c>
      <c r="AZ54" s="301">
        <v>0</v>
      </c>
      <c r="BA54" s="301">
        <v>0</v>
      </c>
      <c r="BB54" s="301">
        <v>0</v>
      </c>
      <c r="BC54" s="301">
        <v>0</v>
      </c>
      <c r="BD54" s="301">
        <v>0</v>
      </c>
      <c r="BE54" s="301">
        <v>0</v>
      </c>
      <c r="BF54" s="301">
        <v>0</v>
      </c>
      <c r="BG54" s="301">
        <v>0</v>
      </c>
      <c r="BH54" s="301">
        <v>4</v>
      </c>
      <c r="BI54" s="301">
        <v>0</v>
      </c>
      <c r="BJ54" s="301">
        <v>0</v>
      </c>
      <c r="BK54" s="301">
        <v>0</v>
      </c>
      <c r="BL54" s="301">
        <v>0</v>
      </c>
      <c r="BM54" s="301">
        <v>0</v>
      </c>
      <c r="BN54" s="301">
        <v>2</v>
      </c>
      <c r="BO54" s="301">
        <v>0</v>
      </c>
      <c r="BP54" s="30"/>
      <c r="BQ54" s="30"/>
      <c r="BR54" s="30"/>
      <c r="BS54" s="30"/>
      <c r="BT54" s="1"/>
      <c r="BU54" s="1"/>
      <c r="BV54" s="1"/>
      <c r="BW54" s="1"/>
      <c r="BX54" s="1"/>
      <c r="BY54" s="1"/>
      <c r="BZ54" s="1"/>
      <c r="CA54" s="1"/>
      <c r="CB54" s="1"/>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row>
    <row r="55" spans="1:322" s="31" customFormat="1" x14ac:dyDescent="0.35">
      <c r="A55" s="1"/>
      <c r="B55" s="33"/>
      <c r="C55" s="316"/>
      <c r="D55" s="31" t="s">
        <v>81</v>
      </c>
      <c r="E55" s="266"/>
      <c r="F55" s="317">
        <v>26</v>
      </c>
      <c r="G55" s="22"/>
      <c r="H55" s="299">
        <v>1</v>
      </c>
      <c r="I55" s="299">
        <v>2</v>
      </c>
      <c r="J55" s="299">
        <v>0</v>
      </c>
      <c r="K55" s="299">
        <v>17</v>
      </c>
      <c r="L55" s="299">
        <v>6</v>
      </c>
      <c r="M55" s="299">
        <v>0</v>
      </c>
      <c r="N55" s="22"/>
      <c r="O55" s="301">
        <v>6</v>
      </c>
      <c r="P55" s="301">
        <v>0</v>
      </c>
      <c r="Q55" s="301">
        <v>0</v>
      </c>
      <c r="R55" s="301">
        <v>1</v>
      </c>
      <c r="S55" s="301">
        <v>1</v>
      </c>
      <c r="T55" s="301">
        <v>6</v>
      </c>
      <c r="U55" s="301">
        <v>0</v>
      </c>
      <c r="V55" s="301">
        <v>0</v>
      </c>
      <c r="W55" s="301">
        <v>9</v>
      </c>
      <c r="X55" s="301">
        <v>0</v>
      </c>
      <c r="Y55" s="301">
        <v>0</v>
      </c>
      <c r="Z55" s="301">
        <v>2</v>
      </c>
      <c r="AA55" s="21"/>
      <c r="AB55" s="301">
        <v>6</v>
      </c>
      <c r="AC55" s="301">
        <v>0</v>
      </c>
      <c r="AD55" s="301">
        <v>0</v>
      </c>
      <c r="AE55" s="301">
        <v>0</v>
      </c>
      <c r="AF55" s="301">
        <v>1</v>
      </c>
      <c r="AG55" s="301">
        <v>0</v>
      </c>
      <c r="AH55" s="301">
        <v>0</v>
      </c>
      <c r="AI55" s="301">
        <v>0</v>
      </c>
      <c r="AJ55" s="301">
        <v>0</v>
      </c>
      <c r="AK55" s="301">
        <v>0</v>
      </c>
      <c r="AL55" s="301">
        <v>0</v>
      </c>
      <c r="AM55" s="301">
        <v>0</v>
      </c>
      <c r="AN55" s="301">
        <v>2</v>
      </c>
      <c r="AO55" s="301">
        <v>0</v>
      </c>
      <c r="AP55" s="301">
        <v>0</v>
      </c>
      <c r="AQ55" s="301">
        <v>0</v>
      </c>
      <c r="AR55" s="301">
        <v>0</v>
      </c>
      <c r="AS55" s="301">
        <v>1</v>
      </c>
      <c r="AT55" s="301">
        <v>2</v>
      </c>
      <c r="AU55" s="301">
        <v>0</v>
      </c>
      <c r="AV55" s="301">
        <v>0</v>
      </c>
      <c r="AW55" s="301">
        <v>1</v>
      </c>
      <c r="AX55" s="301">
        <v>0</v>
      </c>
      <c r="AY55" s="301">
        <v>0</v>
      </c>
      <c r="AZ55" s="301">
        <v>0</v>
      </c>
      <c r="BA55" s="301">
        <v>0</v>
      </c>
      <c r="BB55" s="301">
        <v>0</v>
      </c>
      <c r="BC55" s="301">
        <v>3</v>
      </c>
      <c r="BD55" s="301">
        <v>0</v>
      </c>
      <c r="BE55" s="301">
        <v>0</v>
      </c>
      <c r="BF55" s="301">
        <v>0</v>
      </c>
      <c r="BG55" s="301">
        <v>0</v>
      </c>
      <c r="BH55" s="301">
        <v>4</v>
      </c>
      <c r="BI55" s="301">
        <v>0</v>
      </c>
      <c r="BJ55" s="301">
        <v>0</v>
      </c>
      <c r="BK55" s="301">
        <v>0</v>
      </c>
      <c r="BL55" s="301">
        <v>0</v>
      </c>
      <c r="BM55" s="301">
        <v>0</v>
      </c>
      <c r="BN55" s="301">
        <v>5</v>
      </c>
      <c r="BO55" s="301">
        <v>0</v>
      </c>
      <c r="BP55" s="30"/>
      <c r="BQ55" s="30"/>
      <c r="BR55" s="30"/>
      <c r="BS55" s="30"/>
      <c r="BT55" s="1"/>
      <c r="BU55" s="1"/>
      <c r="BV55" s="1"/>
      <c r="BW55" s="1"/>
      <c r="BX55" s="1"/>
      <c r="BY55" s="1"/>
      <c r="BZ55" s="1"/>
      <c r="CA55" s="1"/>
      <c r="CB55" s="1"/>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row>
    <row r="56" spans="1:322" s="31" customFormat="1" x14ac:dyDescent="0.35">
      <c r="A56" s="1"/>
      <c r="B56" s="33"/>
      <c r="C56" s="316"/>
      <c r="D56" s="31" t="s">
        <v>98</v>
      </c>
      <c r="E56" s="266"/>
      <c r="F56" s="317">
        <v>2</v>
      </c>
      <c r="G56" s="22"/>
      <c r="H56" s="299">
        <v>0</v>
      </c>
      <c r="I56" s="299">
        <v>0</v>
      </c>
      <c r="J56" s="299">
        <v>0</v>
      </c>
      <c r="K56" s="299">
        <v>2</v>
      </c>
      <c r="L56" s="299">
        <v>0</v>
      </c>
      <c r="M56" s="299">
        <v>0</v>
      </c>
      <c r="N56" s="22"/>
      <c r="O56" s="301">
        <v>0</v>
      </c>
      <c r="P56" s="301">
        <v>0</v>
      </c>
      <c r="Q56" s="301">
        <v>0</v>
      </c>
      <c r="R56" s="301">
        <v>0</v>
      </c>
      <c r="S56" s="301">
        <v>0</v>
      </c>
      <c r="T56" s="301">
        <v>0</v>
      </c>
      <c r="U56" s="301">
        <v>0</v>
      </c>
      <c r="V56" s="301">
        <v>0</v>
      </c>
      <c r="W56" s="301">
        <v>0</v>
      </c>
      <c r="X56" s="301">
        <v>0</v>
      </c>
      <c r="Y56" s="301">
        <v>0</v>
      </c>
      <c r="Z56" s="301">
        <v>2</v>
      </c>
      <c r="AA56" s="21"/>
      <c r="AB56" s="301">
        <v>0</v>
      </c>
      <c r="AC56" s="301">
        <v>0</v>
      </c>
      <c r="AD56" s="301">
        <v>0</v>
      </c>
      <c r="AE56" s="301">
        <v>0</v>
      </c>
      <c r="AF56" s="301">
        <v>0</v>
      </c>
      <c r="AG56" s="301">
        <v>0</v>
      </c>
      <c r="AH56" s="301">
        <v>0</v>
      </c>
      <c r="AI56" s="301">
        <v>0</v>
      </c>
      <c r="AJ56" s="301">
        <v>0</v>
      </c>
      <c r="AK56" s="301">
        <v>0</v>
      </c>
      <c r="AL56" s="301">
        <v>0</v>
      </c>
      <c r="AM56" s="301">
        <v>0</v>
      </c>
      <c r="AN56" s="301">
        <v>1</v>
      </c>
      <c r="AO56" s="301">
        <v>0</v>
      </c>
      <c r="AP56" s="301">
        <v>0</v>
      </c>
      <c r="AQ56" s="301">
        <v>0</v>
      </c>
      <c r="AR56" s="301">
        <v>0</v>
      </c>
      <c r="AS56" s="301">
        <v>0</v>
      </c>
      <c r="AT56" s="301">
        <v>0</v>
      </c>
      <c r="AU56" s="301">
        <v>0</v>
      </c>
      <c r="AV56" s="301">
        <v>0</v>
      </c>
      <c r="AW56" s="301">
        <v>0</v>
      </c>
      <c r="AX56" s="301">
        <v>1</v>
      </c>
      <c r="AY56" s="301">
        <v>0</v>
      </c>
      <c r="AZ56" s="301">
        <v>0</v>
      </c>
      <c r="BA56" s="301">
        <v>0</v>
      </c>
      <c r="BB56" s="301">
        <v>0</v>
      </c>
      <c r="BC56" s="301">
        <v>0</v>
      </c>
      <c r="BD56" s="301">
        <v>0</v>
      </c>
      <c r="BE56" s="301">
        <v>0</v>
      </c>
      <c r="BF56" s="301">
        <v>0</v>
      </c>
      <c r="BG56" s="301">
        <v>0</v>
      </c>
      <c r="BH56" s="301">
        <v>0</v>
      </c>
      <c r="BI56" s="301">
        <v>0</v>
      </c>
      <c r="BJ56" s="301">
        <v>0</v>
      </c>
      <c r="BK56" s="301">
        <v>0</v>
      </c>
      <c r="BL56" s="301">
        <v>0</v>
      </c>
      <c r="BM56" s="301">
        <v>0</v>
      </c>
      <c r="BN56" s="301">
        <v>0</v>
      </c>
      <c r="BO56" s="301">
        <v>0</v>
      </c>
      <c r="BP56" s="30"/>
      <c r="BQ56" s="30"/>
      <c r="BR56" s="30"/>
      <c r="BS56" s="30"/>
      <c r="BT56" s="1"/>
      <c r="BU56" s="1"/>
      <c r="BV56" s="1"/>
      <c r="BW56" s="1"/>
      <c r="BX56" s="1"/>
      <c r="BY56" s="1"/>
      <c r="BZ56" s="1"/>
      <c r="CA56" s="1"/>
      <c r="CB56" s="1"/>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row>
    <row r="57" spans="1:322" s="31" customFormat="1" x14ac:dyDescent="0.35">
      <c r="A57" s="1"/>
      <c r="B57" s="33"/>
      <c r="C57" s="316"/>
      <c r="D57" s="31" t="s">
        <v>99</v>
      </c>
      <c r="E57" s="266"/>
      <c r="F57" s="317">
        <v>8</v>
      </c>
      <c r="G57" s="22"/>
      <c r="H57" s="299">
        <v>0</v>
      </c>
      <c r="I57" s="299">
        <v>0</v>
      </c>
      <c r="J57" s="299">
        <v>0</v>
      </c>
      <c r="K57" s="299">
        <v>6</v>
      </c>
      <c r="L57" s="299">
        <v>2</v>
      </c>
      <c r="M57" s="299">
        <v>0</v>
      </c>
      <c r="N57" s="22"/>
      <c r="O57" s="301">
        <v>2</v>
      </c>
      <c r="P57" s="301">
        <v>0</v>
      </c>
      <c r="Q57" s="301">
        <v>0</v>
      </c>
      <c r="R57" s="301">
        <v>0</v>
      </c>
      <c r="S57" s="301">
        <v>0</v>
      </c>
      <c r="T57" s="301">
        <v>4</v>
      </c>
      <c r="U57" s="301">
        <v>0</v>
      </c>
      <c r="V57" s="301">
        <v>0</v>
      </c>
      <c r="W57" s="301">
        <v>0</v>
      </c>
      <c r="X57" s="301">
        <v>0</v>
      </c>
      <c r="Y57" s="301">
        <v>0</v>
      </c>
      <c r="Z57" s="301">
        <v>2</v>
      </c>
      <c r="AA57" s="21"/>
      <c r="AB57" s="301">
        <v>2</v>
      </c>
      <c r="AC57" s="301">
        <v>0</v>
      </c>
      <c r="AD57" s="301">
        <v>0</v>
      </c>
      <c r="AE57" s="301">
        <v>0</v>
      </c>
      <c r="AF57" s="301">
        <v>0</v>
      </c>
      <c r="AG57" s="301">
        <v>0</v>
      </c>
      <c r="AH57" s="301">
        <v>0</v>
      </c>
      <c r="AI57" s="301">
        <v>0</v>
      </c>
      <c r="AJ57" s="301">
        <v>0</v>
      </c>
      <c r="AK57" s="301">
        <v>0</v>
      </c>
      <c r="AL57" s="301">
        <v>0</v>
      </c>
      <c r="AM57" s="301">
        <v>0</v>
      </c>
      <c r="AN57" s="301">
        <v>2</v>
      </c>
      <c r="AO57" s="301">
        <v>0</v>
      </c>
      <c r="AP57" s="301">
        <v>0</v>
      </c>
      <c r="AQ57" s="301">
        <v>0</v>
      </c>
      <c r="AR57" s="301">
        <v>0</v>
      </c>
      <c r="AS57" s="301">
        <v>1</v>
      </c>
      <c r="AT57" s="301">
        <v>0</v>
      </c>
      <c r="AU57" s="301">
        <v>0</v>
      </c>
      <c r="AV57" s="301">
        <v>0</v>
      </c>
      <c r="AW57" s="301">
        <v>0</v>
      </c>
      <c r="AX57" s="301">
        <v>0</v>
      </c>
      <c r="AY57" s="301">
        <v>0</v>
      </c>
      <c r="AZ57" s="301">
        <v>0</v>
      </c>
      <c r="BA57" s="301">
        <v>0</v>
      </c>
      <c r="BB57" s="301">
        <v>0</v>
      </c>
      <c r="BC57" s="301">
        <v>0</v>
      </c>
      <c r="BD57" s="301">
        <v>0</v>
      </c>
      <c r="BE57" s="301">
        <v>0</v>
      </c>
      <c r="BF57" s="301">
        <v>0</v>
      </c>
      <c r="BG57" s="301">
        <v>0</v>
      </c>
      <c r="BH57" s="301">
        <v>0</v>
      </c>
      <c r="BI57" s="301">
        <v>0</v>
      </c>
      <c r="BJ57" s="301">
        <v>0</v>
      </c>
      <c r="BK57" s="301">
        <v>0</v>
      </c>
      <c r="BL57" s="301">
        <v>0</v>
      </c>
      <c r="BM57" s="301">
        <v>0</v>
      </c>
      <c r="BN57" s="301">
        <v>3</v>
      </c>
      <c r="BO57" s="301">
        <v>0</v>
      </c>
      <c r="BP57" s="30"/>
      <c r="BQ57" s="30"/>
      <c r="BR57" s="30"/>
      <c r="BS57" s="30"/>
      <c r="BT57" s="1"/>
      <c r="BU57" s="1"/>
      <c r="BV57" s="1"/>
      <c r="BW57" s="1"/>
      <c r="BX57" s="1"/>
      <c r="BY57" s="1"/>
      <c r="BZ57" s="1"/>
      <c r="CA57" s="1"/>
      <c r="CB57" s="1"/>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row>
    <row r="58" spans="1:322" customFormat="1" x14ac:dyDescent="0.35">
      <c r="A58" s="1"/>
      <c r="B58" s="33"/>
      <c r="C58" s="320"/>
      <c r="D58" s="32" t="s">
        <v>366</v>
      </c>
      <c r="E58" s="266"/>
      <c r="F58" s="317">
        <v>3</v>
      </c>
      <c r="G58" s="22"/>
      <c r="H58" s="299">
        <v>0</v>
      </c>
      <c r="I58" s="299">
        <v>1</v>
      </c>
      <c r="J58" s="299">
        <v>0</v>
      </c>
      <c r="K58" s="299">
        <v>2</v>
      </c>
      <c r="L58" s="299">
        <v>0</v>
      </c>
      <c r="M58" s="299">
        <v>0</v>
      </c>
      <c r="N58" s="22"/>
      <c r="O58" s="301">
        <v>0</v>
      </c>
      <c r="P58" s="301">
        <v>0</v>
      </c>
      <c r="Q58" s="301">
        <v>0</v>
      </c>
      <c r="R58" s="301">
        <v>0</v>
      </c>
      <c r="S58" s="301">
        <v>1</v>
      </c>
      <c r="T58" s="301">
        <v>0</v>
      </c>
      <c r="U58" s="301">
        <v>0</v>
      </c>
      <c r="V58" s="301">
        <v>0</v>
      </c>
      <c r="W58" s="301">
        <v>1</v>
      </c>
      <c r="X58" s="301">
        <v>0</v>
      </c>
      <c r="Y58" s="301">
        <v>0</v>
      </c>
      <c r="Z58" s="301">
        <v>1</v>
      </c>
      <c r="AA58" s="21"/>
      <c r="AB58" s="301">
        <v>0</v>
      </c>
      <c r="AC58" s="301">
        <v>0</v>
      </c>
      <c r="AD58" s="301">
        <v>1</v>
      </c>
      <c r="AE58" s="301">
        <v>0</v>
      </c>
      <c r="AF58" s="301">
        <v>0</v>
      </c>
      <c r="AG58" s="301">
        <v>0</v>
      </c>
      <c r="AH58" s="301">
        <v>0</v>
      </c>
      <c r="AI58" s="301">
        <v>0</v>
      </c>
      <c r="AJ58" s="301">
        <v>0</v>
      </c>
      <c r="AK58" s="301">
        <v>0</v>
      </c>
      <c r="AL58" s="301">
        <v>0</v>
      </c>
      <c r="AM58" s="301">
        <v>0</v>
      </c>
      <c r="AN58" s="301">
        <v>0</v>
      </c>
      <c r="AO58" s="301">
        <v>0</v>
      </c>
      <c r="AP58" s="301">
        <v>0</v>
      </c>
      <c r="AQ58" s="301">
        <v>0</v>
      </c>
      <c r="AR58" s="301">
        <v>0</v>
      </c>
      <c r="AS58" s="301">
        <v>0</v>
      </c>
      <c r="AT58" s="301">
        <v>0</v>
      </c>
      <c r="AU58" s="301">
        <v>0</v>
      </c>
      <c r="AV58" s="301">
        <v>0</v>
      </c>
      <c r="AW58" s="301">
        <v>0</v>
      </c>
      <c r="AX58" s="301">
        <v>0</v>
      </c>
      <c r="AY58" s="301">
        <v>0</v>
      </c>
      <c r="AZ58" s="301">
        <v>0</v>
      </c>
      <c r="BA58" s="301">
        <v>0</v>
      </c>
      <c r="BB58" s="301">
        <v>0</v>
      </c>
      <c r="BC58" s="301">
        <v>0</v>
      </c>
      <c r="BD58" s="301">
        <v>0</v>
      </c>
      <c r="BE58" s="301">
        <v>0</v>
      </c>
      <c r="BF58" s="301">
        <v>0</v>
      </c>
      <c r="BG58" s="301">
        <v>0</v>
      </c>
      <c r="BH58" s="301">
        <v>1</v>
      </c>
      <c r="BI58" s="301">
        <v>0</v>
      </c>
      <c r="BJ58" s="301">
        <v>0</v>
      </c>
      <c r="BK58" s="301">
        <v>0</v>
      </c>
      <c r="BL58" s="301">
        <v>0</v>
      </c>
      <c r="BM58" s="301">
        <v>0</v>
      </c>
      <c r="BN58" s="301">
        <v>0</v>
      </c>
      <c r="BO58" s="301">
        <v>1</v>
      </c>
      <c r="BP58" s="30"/>
      <c r="BQ58" s="30"/>
      <c r="BR58" s="30"/>
      <c r="BS58" s="30"/>
      <c r="BT58" s="1"/>
      <c r="BU58" s="1"/>
      <c r="BV58" s="1"/>
      <c r="BW58" s="1"/>
      <c r="BX58" s="1"/>
      <c r="BY58" s="1"/>
      <c r="BZ58" s="1"/>
      <c r="CA58" s="1"/>
      <c r="CB58" s="1"/>
    </row>
    <row r="59" spans="1:322" customFormat="1" x14ac:dyDescent="0.35">
      <c r="A59" s="1"/>
      <c r="B59" s="33"/>
      <c r="C59" s="320"/>
      <c r="D59" s="32" t="s">
        <v>82</v>
      </c>
      <c r="E59" s="266"/>
      <c r="F59" s="317">
        <v>24</v>
      </c>
      <c r="G59" s="22"/>
      <c r="H59" s="299">
        <v>0</v>
      </c>
      <c r="I59" s="299">
        <v>2</v>
      </c>
      <c r="J59" s="299">
        <v>1</v>
      </c>
      <c r="K59" s="299">
        <v>13</v>
      </c>
      <c r="L59" s="299">
        <v>8</v>
      </c>
      <c r="M59" s="299">
        <v>0</v>
      </c>
      <c r="N59" s="22"/>
      <c r="O59" s="301">
        <v>8</v>
      </c>
      <c r="P59" s="301">
        <v>0</v>
      </c>
      <c r="Q59" s="301">
        <v>0</v>
      </c>
      <c r="R59" s="301">
        <v>0</v>
      </c>
      <c r="S59" s="301">
        <v>2</v>
      </c>
      <c r="T59" s="301">
        <v>10</v>
      </c>
      <c r="U59" s="301">
        <v>0</v>
      </c>
      <c r="V59" s="301">
        <v>0</v>
      </c>
      <c r="W59" s="301">
        <v>2</v>
      </c>
      <c r="X59" s="301">
        <v>0</v>
      </c>
      <c r="Y59" s="301">
        <v>1</v>
      </c>
      <c r="Z59" s="301">
        <v>1</v>
      </c>
      <c r="AA59" s="21"/>
      <c r="AB59" s="301">
        <v>6</v>
      </c>
      <c r="AC59" s="301">
        <v>0</v>
      </c>
      <c r="AD59" s="301">
        <v>1</v>
      </c>
      <c r="AE59" s="301">
        <v>0</v>
      </c>
      <c r="AF59" s="301">
        <v>1</v>
      </c>
      <c r="AG59" s="301">
        <v>0</v>
      </c>
      <c r="AH59" s="301">
        <v>0</v>
      </c>
      <c r="AI59" s="301">
        <v>1</v>
      </c>
      <c r="AJ59" s="301">
        <v>1</v>
      </c>
      <c r="AK59" s="301">
        <v>0</v>
      </c>
      <c r="AL59" s="301">
        <v>0</v>
      </c>
      <c r="AM59" s="301">
        <v>0</v>
      </c>
      <c r="AN59" s="301">
        <v>0</v>
      </c>
      <c r="AO59" s="301">
        <v>0</v>
      </c>
      <c r="AP59" s="301">
        <v>0</v>
      </c>
      <c r="AQ59" s="301">
        <v>0</v>
      </c>
      <c r="AR59" s="301">
        <v>0</v>
      </c>
      <c r="AS59" s="301">
        <v>0</v>
      </c>
      <c r="AT59" s="301">
        <v>1</v>
      </c>
      <c r="AU59" s="301">
        <v>0</v>
      </c>
      <c r="AV59" s="301">
        <v>0</v>
      </c>
      <c r="AW59" s="301">
        <v>0</v>
      </c>
      <c r="AX59" s="301">
        <v>0</v>
      </c>
      <c r="AY59" s="301">
        <v>2</v>
      </c>
      <c r="AZ59" s="301">
        <v>0</v>
      </c>
      <c r="BA59" s="301">
        <v>0</v>
      </c>
      <c r="BB59" s="301">
        <v>0</v>
      </c>
      <c r="BC59" s="301">
        <v>0</v>
      </c>
      <c r="BD59" s="301">
        <v>0</v>
      </c>
      <c r="BE59" s="301">
        <v>0</v>
      </c>
      <c r="BF59" s="301">
        <v>0</v>
      </c>
      <c r="BG59" s="301">
        <v>0</v>
      </c>
      <c r="BH59" s="301">
        <v>0</v>
      </c>
      <c r="BI59" s="301">
        <v>0</v>
      </c>
      <c r="BJ59" s="301">
        <v>0</v>
      </c>
      <c r="BK59" s="301">
        <v>0</v>
      </c>
      <c r="BL59" s="301">
        <v>0</v>
      </c>
      <c r="BM59" s="301">
        <v>0</v>
      </c>
      <c r="BN59" s="301">
        <v>10</v>
      </c>
      <c r="BO59" s="301">
        <v>1</v>
      </c>
      <c r="BP59" s="30"/>
      <c r="BQ59" s="30"/>
      <c r="BR59" s="30"/>
      <c r="BS59" s="30"/>
      <c r="BT59" s="1"/>
      <c r="BU59" s="1"/>
      <c r="BV59" s="1"/>
      <c r="BW59" s="1"/>
      <c r="BX59" s="1"/>
      <c r="BY59" s="1"/>
      <c r="BZ59" s="1"/>
      <c r="CA59" s="1"/>
      <c r="CB59" s="1"/>
    </row>
    <row r="60" spans="1:322" customFormat="1" x14ac:dyDescent="0.35">
      <c r="A60" s="1"/>
      <c r="B60" s="33"/>
      <c r="C60" s="320"/>
      <c r="D60" s="32" t="s">
        <v>83</v>
      </c>
      <c r="E60" s="266"/>
      <c r="F60" s="317">
        <v>7</v>
      </c>
      <c r="G60" s="22"/>
      <c r="H60" s="299">
        <v>0</v>
      </c>
      <c r="I60" s="299">
        <v>3</v>
      </c>
      <c r="J60" s="299">
        <v>0</v>
      </c>
      <c r="K60" s="299">
        <v>4</v>
      </c>
      <c r="L60" s="299">
        <v>0</v>
      </c>
      <c r="M60" s="299">
        <v>0</v>
      </c>
      <c r="N60" s="22"/>
      <c r="O60" s="301">
        <v>0</v>
      </c>
      <c r="P60" s="301">
        <v>0</v>
      </c>
      <c r="Q60" s="301">
        <v>0</v>
      </c>
      <c r="R60" s="301">
        <v>0</v>
      </c>
      <c r="S60" s="301">
        <v>3</v>
      </c>
      <c r="T60" s="301">
        <v>0</v>
      </c>
      <c r="U60" s="301">
        <v>0</v>
      </c>
      <c r="V60" s="301">
        <v>0</v>
      </c>
      <c r="W60" s="301">
        <v>1</v>
      </c>
      <c r="X60" s="301">
        <v>0</v>
      </c>
      <c r="Y60" s="301">
        <v>0</v>
      </c>
      <c r="Z60" s="301">
        <v>3</v>
      </c>
      <c r="AA60" s="21"/>
      <c r="AB60" s="301">
        <v>0</v>
      </c>
      <c r="AC60" s="301">
        <v>0</v>
      </c>
      <c r="AD60" s="301">
        <v>1</v>
      </c>
      <c r="AE60" s="301">
        <v>0</v>
      </c>
      <c r="AF60" s="301">
        <v>0</v>
      </c>
      <c r="AG60" s="301">
        <v>0</v>
      </c>
      <c r="AH60" s="301">
        <v>0</v>
      </c>
      <c r="AI60" s="301">
        <v>0</v>
      </c>
      <c r="AJ60" s="301">
        <v>0</v>
      </c>
      <c r="AK60" s="301">
        <v>0</v>
      </c>
      <c r="AL60" s="301">
        <v>0</v>
      </c>
      <c r="AM60" s="301">
        <v>0</v>
      </c>
      <c r="AN60" s="301">
        <v>2</v>
      </c>
      <c r="AO60" s="301">
        <v>0</v>
      </c>
      <c r="AP60" s="301">
        <v>0</v>
      </c>
      <c r="AQ60" s="301">
        <v>0</v>
      </c>
      <c r="AR60" s="301">
        <v>0</v>
      </c>
      <c r="AS60" s="301">
        <v>0</v>
      </c>
      <c r="AT60" s="301">
        <v>0</v>
      </c>
      <c r="AU60" s="301">
        <v>0</v>
      </c>
      <c r="AV60" s="301">
        <v>0</v>
      </c>
      <c r="AW60" s="301">
        <v>0</v>
      </c>
      <c r="AX60" s="301">
        <v>0</v>
      </c>
      <c r="AY60" s="301">
        <v>0</v>
      </c>
      <c r="AZ60" s="301">
        <v>0</v>
      </c>
      <c r="BA60" s="301">
        <v>0</v>
      </c>
      <c r="BB60" s="301">
        <v>0</v>
      </c>
      <c r="BC60" s="301">
        <v>0</v>
      </c>
      <c r="BD60" s="301">
        <v>0</v>
      </c>
      <c r="BE60" s="301">
        <v>0</v>
      </c>
      <c r="BF60" s="301">
        <v>0</v>
      </c>
      <c r="BG60" s="301">
        <v>0</v>
      </c>
      <c r="BH60" s="301">
        <v>1</v>
      </c>
      <c r="BI60" s="301">
        <v>0</v>
      </c>
      <c r="BJ60" s="301">
        <v>0</v>
      </c>
      <c r="BK60" s="301">
        <v>0</v>
      </c>
      <c r="BL60" s="301">
        <v>0</v>
      </c>
      <c r="BM60" s="301">
        <v>0</v>
      </c>
      <c r="BN60" s="301">
        <v>0</v>
      </c>
      <c r="BO60" s="301">
        <v>3</v>
      </c>
      <c r="BP60" s="30"/>
      <c r="BQ60" s="30"/>
      <c r="BR60" s="30"/>
      <c r="BS60" s="30"/>
      <c r="BT60" s="1"/>
      <c r="BU60" s="1"/>
      <c r="BV60" s="1"/>
      <c r="BW60" s="1"/>
      <c r="BX60" s="1"/>
      <c r="BY60" s="1"/>
      <c r="BZ60" s="1"/>
      <c r="CA60" s="1"/>
      <c r="CB60" s="1"/>
    </row>
    <row r="61" spans="1:322" customFormat="1" x14ac:dyDescent="0.35">
      <c r="A61" s="1"/>
      <c r="B61" s="33"/>
      <c r="C61" s="320"/>
      <c r="D61" s="32" t="s">
        <v>84</v>
      </c>
      <c r="E61" s="266"/>
      <c r="F61" s="317">
        <v>8</v>
      </c>
      <c r="G61" s="22"/>
      <c r="H61" s="299">
        <v>0</v>
      </c>
      <c r="I61" s="299">
        <v>4</v>
      </c>
      <c r="J61" s="299">
        <v>0</v>
      </c>
      <c r="K61" s="299">
        <v>4</v>
      </c>
      <c r="L61" s="299">
        <v>0</v>
      </c>
      <c r="M61" s="299">
        <v>0</v>
      </c>
      <c r="N61" s="22"/>
      <c r="O61" s="301">
        <v>0</v>
      </c>
      <c r="P61" s="301">
        <v>0</v>
      </c>
      <c r="Q61" s="301">
        <v>0</v>
      </c>
      <c r="R61" s="301">
        <v>0</v>
      </c>
      <c r="S61" s="301">
        <v>4</v>
      </c>
      <c r="T61" s="301">
        <v>0</v>
      </c>
      <c r="U61" s="301">
        <v>0</v>
      </c>
      <c r="V61" s="301">
        <v>0</v>
      </c>
      <c r="W61" s="301">
        <v>4</v>
      </c>
      <c r="X61" s="301">
        <v>0</v>
      </c>
      <c r="Y61" s="301">
        <v>0</v>
      </c>
      <c r="Z61" s="301">
        <v>0</v>
      </c>
      <c r="AA61" s="21"/>
      <c r="AB61" s="301">
        <v>0</v>
      </c>
      <c r="AC61" s="301">
        <v>0</v>
      </c>
      <c r="AD61" s="301">
        <v>0</v>
      </c>
      <c r="AE61" s="301">
        <v>0</v>
      </c>
      <c r="AF61" s="301">
        <v>0</v>
      </c>
      <c r="AG61" s="301">
        <v>0</v>
      </c>
      <c r="AH61" s="301">
        <v>0</v>
      </c>
      <c r="AI61" s="301">
        <v>0</v>
      </c>
      <c r="AJ61" s="301">
        <v>0</v>
      </c>
      <c r="AK61" s="301">
        <v>0</v>
      </c>
      <c r="AL61" s="301">
        <v>0</v>
      </c>
      <c r="AM61" s="301">
        <v>0</v>
      </c>
      <c r="AN61" s="301">
        <v>0</v>
      </c>
      <c r="AO61" s="301">
        <v>0</v>
      </c>
      <c r="AP61" s="301">
        <v>0</v>
      </c>
      <c r="AQ61" s="301">
        <v>0</v>
      </c>
      <c r="AR61" s="301">
        <v>0</v>
      </c>
      <c r="AS61" s="301">
        <v>0</v>
      </c>
      <c r="AT61" s="301">
        <v>0</v>
      </c>
      <c r="AU61" s="301">
        <v>0</v>
      </c>
      <c r="AV61" s="301">
        <v>0</v>
      </c>
      <c r="AW61" s="301">
        <v>0</v>
      </c>
      <c r="AX61" s="301">
        <v>0</v>
      </c>
      <c r="AY61" s="301">
        <v>0</v>
      </c>
      <c r="AZ61" s="301">
        <v>0</v>
      </c>
      <c r="BA61" s="301">
        <v>0</v>
      </c>
      <c r="BB61" s="301">
        <v>0</v>
      </c>
      <c r="BC61" s="301">
        <v>0</v>
      </c>
      <c r="BD61" s="301">
        <v>0</v>
      </c>
      <c r="BE61" s="301">
        <v>0</v>
      </c>
      <c r="BF61" s="301">
        <v>0</v>
      </c>
      <c r="BG61" s="301">
        <v>0</v>
      </c>
      <c r="BH61" s="301">
        <v>4</v>
      </c>
      <c r="BI61" s="301">
        <v>0</v>
      </c>
      <c r="BJ61" s="301">
        <v>0</v>
      </c>
      <c r="BK61" s="301">
        <v>0</v>
      </c>
      <c r="BL61" s="301">
        <v>0</v>
      </c>
      <c r="BM61" s="301">
        <v>0</v>
      </c>
      <c r="BN61" s="301">
        <v>0</v>
      </c>
      <c r="BO61" s="301">
        <v>4</v>
      </c>
      <c r="BP61" s="30"/>
      <c r="BQ61" s="30"/>
      <c r="BR61" s="30"/>
      <c r="BS61" s="30"/>
      <c r="BT61" s="1"/>
      <c r="BU61" s="1"/>
      <c r="BV61" s="1"/>
      <c r="BW61" s="1"/>
      <c r="BX61" s="1"/>
      <c r="BY61" s="1"/>
      <c r="BZ61" s="1"/>
      <c r="CA61" s="1"/>
      <c r="CB61" s="1"/>
    </row>
    <row r="62" spans="1:322" customFormat="1" x14ac:dyDescent="0.35">
      <c r="A62" s="1"/>
      <c r="B62" s="33"/>
      <c r="C62" s="320"/>
      <c r="D62" s="32" t="s">
        <v>85</v>
      </c>
      <c r="E62" s="266"/>
      <c r="F62" s="317">
        <v>10</v>
      </c>
      <c r="G62" s="22"/>
      <c r="H62" s="299">
        <v>0</v>
      </c>
      <c r="I62" s="299">
        <v>2</v>
      </c>
      <c r="J62" s="299">
        <v>2</v>
      </c>
      <c r="K62" s="299">
        <v>6</v>
      </c>
      <c r="L62" s="299">
        <v>0</v>
      </c>
      <c r="M62" s="299">
        <v>0</v>
      </c>
      <c r="N62" s="22"/>
      <c r="O62" s="301">
        <v>0</v>
      </c>
      <c r="P62" s="301">
        <v>2</v>
      </c>
      <c r="Q62" s="301">
        <v>0</v>
      </c>
      <c r="R62" s="301">
        <v>0</v>
      </c>
      <c r="S62" s="301">
        <v>2</v>
      </c>
      <c r="T62" s="301">
        <v>3</v>
      </c>
      <c r="U62" s="301">
        <v>0</v>
      </c>
      <c r="V62" s="301">
        <v>0</v>
      </c>
      <c r="W62" s="301">
        <v>1</v>
      </c>
      <c r="X62" s="301">
        <v>0</v>
      </c>
      <c r="Y62" s="301">
        <v>0</v>
      </c>
      <c r="Z62" s="301">
        <v>2</v>
      </c>
      <c r="AA62" s="21"/>
      <c r="AB62" s="301">
        <v>0</v>
      </c>
      <c r="AC62" s="301">
        <v>0</v>
      </c>
      <c r="AD62" s="301">
        <v>0</v>
      </c>
      <c r="AE62" s="301">
        <v>0</v>
      </c>
      <c r="AF62" s="301">
        <v>0</v>
      </c>
      <c r="AG62" s="301">
        <v>0</v>
      </c>
      <c r="AH62" s="301">
        <v>2</v>
      </c>
      <c r="AI62" s="301">
        <v>0</v>
      </c>
      <c r="AJ62" s="301">
        <v>0</v>
      </c>
      <c r="AK62" s="301">
        <v>0</v>
      </c>
      <c r="AL62" s="301">
        <v>0</v>
      </c>
      <c r="AM62" s="301">
        <v>0</v>
      </c>
      <c r="AN62" s="301">
        <v>0</v>
      </c>
      <c r="AO62" s="301">
        <v>0</v>
      </c>
      <c r="AP62" s="301">
        <v>0</v>
      </c>
      <c r="AQ62" s="301">
        <v>0</v>
      </c>
      <c r="AR62" s="301">
        <v>0</v>
      </c>
      <c r="AS62" s="301">
        <v>0</v>
      </c>
      <c r="AT62" s="301">
        <v>0</v>
      </c>
      <c r="AU62" s="301">
        <v>0</v>
      </c>
      <c r="AV62" s="301">
        <v>0</v>
      </c>
      <c r="AW62" s="301">
        <v>0</v>
      </c>
      <c r="AX62" s="301">
        <v>1</v>
      </c>
      <c r="AY62" s="301">
        <v>0</v>
      </c>
      <c r="AZ62" s="301">
        <v>1</v>
      </c>
      <c r="BA62" s="301">
        <v>0</v>
      </c>
      <c r="BB62" s="301">
        <v>0</v>
      </c>
      <c r="BC62" s="301">
        <v>0</v>
      </c>
      <c r="BD62" s="301">
        <v>0</v>
      </c>
      <c r="BE62" s="301">
        <v>0</v>
      </c>
      <c r="BF62" s="301">
        <v>0</v>
      </c>
      <c r="BG62" s="301">
        <v>0</v>
      </c>
      <c r="BH62" s="301">
        <v>1</v>
      </c>
      <c r="BI62" s="301">
        <v>1</v>
      </c>
      <c r="BJ62" s="301">
        <v>0</v>
      </c>
      <c r="BK62" s="301">
        <v>0</v>
      </c>
      <c r="BL62" s="301">
        <v>0</v>
      </c>
      <c r="BM62" s="301">
        <v>0</v>
      </c>
      <c r="BN62" s="301">
        <v>0</v>
      </c>
      <c r="BO62" s="301">
        <v>2</v>
      </c>
      <c r="BP62" s="30"/>
      <c r="BQ62" s="30"/>
      <c r="BR62" s="30"/>
      <c r="BS62" s="30"/>
      <c r="BT62" s="1"/>
      <c r="BU62" s="1"/>
      <c r="BV62" s="1"/>
      <c r="BW62" s="1"/>
      <c r="BX62" s="1"/>
      <c r="BY62" s="1"/>
      <c r="BZ62" s="1"/>
      <c r="CA62" s="1"/>
      <c r="CB62" s="1"/>
    </row>
    <row r="63" spans="1:322" customFormat="1" x14ac:dyDescent="0.35">
      <c r="A63" s="1"/>
      <c r="B63" s="33"/>
      <c r="C63" s="320"/>
      <c r="D63" s="32" t="s">
        <v>86</v>
      </c>
      <c r="E63" s="266"/>
      <c r="F63" s="317">
        <v>23</v>
      </c>
      <c r="G63" s="22"/>
      <c r="H63" s="299">
        <v>0</v>
      </c>
      <c r="I63" s="299">
        <v>8</v>
      </c>
      <c r="J63" s="299">
        <v>1</v>
      </c>
      <c r="K63" s="299">
        <v>7</v>
      </c>
      <c r="L63" s="299">
        <v>7</v>
      </c>
      <c r="M63" s="299">
        <v>0</v>
      </c>
      <c r="N63" s="22"/>
      <c r="O63" s="301">
        <v>7</v>
      </c>
      <c r="P63" s="301">
        <v>1</v>
      </c>
      <c r="Q63" s="301">
        <v>0</v>
      </c>
      <c r="R63" s="301">
        <v>0</v>
      </c>
      <c r="S63" s="301">
        <v>8</v>
      </c>
      <c r="T63" s="301">
        <v>4</v>
      </c>
      <c r="U63" s="301">
        <v>0</v>
      </c>
      <c r="V63" s="301">
        <v>0</v>
      </c>
      <c r="W63" s="301">
        <v>2</v>
      </c>
      <c r="X63" s="301">
        <v>0</v>
      </c>
      <c r="Y63" s="301">
        <v>0</v>
      </c>
      <c r="Z63" s="301">
        <v>1</v>
      </c>
      <c r="AA63" s="21"/>
      <c r="AB63" s="301">
        <v>7</v>
      </c>
      <c r="AC63" s="301">
        <v>0</v>
      </c>
      <c r="AD63" s="301">
        <v>0</v>
      </c>
      <c r="AE63" s="301">
        <v>0</v>
      </c>
      <c r="AF63" s="301">
        <v>0</v>
      </c>
      <c r="AG63" s="301">
        <v>0</v>
      </c>
      <c r="AH63" s="301">
        <v>0</v>
      </c>
      <c r="AI63" s="301">
        <v>0</v>
      </c>
      <c r="AJ63" s="301">
        <v>0</v>
      </c>
      <c r="AK63" s="301">
        <v>0</v>
      </c>
      <c r="AL63" s="301">
        <v>0</v>
      </c>
      <c r="AM63" s="301">
        <v>0</v>
      </c>
      <c r="AN63" s="301">
        <v>0</v>
      </c>
      <c r="AO63" s="301">
        <v>0</v>
      </c>
      <c r="AP63" s="301">
        <v>0</v>
      </c>
      <c r="AQ63" s="301">
        <v>0</v>
      </c>
      <c r="AR63" s="301">
        <v>0</v>
      </c>
      <c r="AS63" s="301">
        <v>0</v>
      </c>
      <c r="AT63" s="301">
        <v>1</v>
      </c>
      <c r="AU63" s="301">
        <v>1</v>
      </c>
      <c r="AV63" s="301">
        <v>0</v>
      </c>
      <c r="AW63" s="301">
        <v>0</v>
      </c>
      <c r="AX63" s="301">
        <v>0</v>
      </c>
      <c r="AY63" s="301">
        <v>0</v>
      </c>
      <c r="AZ63" s="301">
        <v>0</v>
      </c>
      <c r="BA63" s="301">
        <v>0</v>
      </c>
      <c r="BB63" s="301">
        <v>0</v>
      </c>
      <c r="BC63" s="301">
        <v>0</v>
      </c>
      <c r="BD63" s="301">
        <v>0</v>
      </c>
      <c r="BE63" s="301">
        <v>0</v>
      </c>
      <c r="BF63" s="301">
        <v>0</v>
      </c>
      <c r="BG63" s="301">
        <v>0</v>
      </c>
      <c r="BH63" s="301">
        <v>1</v>
      </c>
      <c r="BI63" s="301">
        <v>1</v>
      </c>
      <c r="BJ63" s="301">
        <v>0</v>
      </c>
      <c r="BK63" s="301">
        <v>0</v>
      </c>
      <c r="BL63" s="301">
        <v>0</v>
      </c>
      <c r="BM63" s="301">
        <v>0</v>
      </c>
      <c r="BN63" s="301">
        <v>3</v>
      </c>
      <c r="BO63" s="301">
        <v>8</v>
      </c>
      <c r="BP63" s="30"/>
      <c r="BQ63" s="30"/>
      <c r="BR63" s="30"/>
      <c r="BS63" s="30"/>
      <c r="BT63" s="1"/>
      <c r="BU63" s="1"/>
      <c r="BV63" s="1"/>
      <c r="BW63" s="1"/>
      <c r="BX63" s="1"/>
      <c r="BY63" s="1"/>
      <c r="BZ63" s="1"/>
      <c r="CA63" s="1"/>
      <c r="CB63" s="1"/>
    </row>
    <row r="64" spans="1:322" customFormat="1" x14ac:dyDescent="0.35">
      <c r="A64" s="1"/>
      <c r="B64" s="33"/>
      <c r="C64" s="320"/>
      <c r="D64" s="32" t="s">
        <v>87</v>
      </c>
      <c r="E64" s="266"/>
      <c r="F64" s="317">
        <v>16</v>
      </c>
      <c r="G64" s="22"/>
      <c r="H64" s="299">
        <v>0</v>
      </c>
      <c r="I64" s="299">
        <v>1</v>
      </c>
      <c r="J64" s="299">
        <v>0</v>
      </c>
      <c r="K64" s="299">
        <v>13</v>
      </c>
      <c r="L64" s="299">
        <v>2</v>
      </c>
      <c r="M64" s="299">
        <v>0</v>
      </c>
      <c r="N64" s="22"/>
      <c r="O64" s="301">
        <v>2</v>
      </c>
      <c r="P64" s="301">
        <v>0</v>
      </c>
      <c r="Q64" s="301">
        <v>0</v>
      </c>
      <c r="R64" s="301">
        <v>0</v>
      </c>
      <c r="S64" s="301">
        <v>1</v>
      </c>
      <c r="T64" s="301">
        <v>5</v>
      </c>
      <c r="U64" s="301">
        <v>0</v>
      </c>
      <c r="V64" s="301">
        <v>0</v>
      </c>
      <c r="W64" s="301">
        <v>1</v>
      </c>
      <c r="X64" s="301">
        <v>0</v>
      </c>
      <c r="Y64" s="301">
        <v>0</v>
      </c>
      <c r="Z64" s="301">
        <v>6</v>
      </c>
      <c r="AA64" s="21"/>
      <c r="AB64" s="301">
        <v>2</v>
      </c>
      <c r="AC64" s="301">
        <v>0</v>
      </c>
      <c r="AD64" s="301">
        <v>0</v>
      </c>
      <c r="AE64" s="301">
        <v>0</v>
      </c>
      <c r="AF64" s="301">
        <v>0</v>
      </c>
      <c r="AG64" s="301">
        <v>0</v>
      </c>
      <c r="AH64" s="301">
        <v>0</v>
      </c>
      <c r="AI64" s="301">
        <v>0</v>
      </c>
      <c r="AJ64" s="301">
        <v>0</v>
      </c>
      <c r="AK64" s="301">
        <v>0</v>
      </c>
      <c r="AL64" s="301">
        <v>0</v>
      </c>
      <c r="AM64" s="301">
        <v>0</v>
      </c>
      <c r="AN64" s="301">
        <v>3</v>
      </c>
      <c r="AO64" s="301">
        <v>2</v>
      </c>
      <c r="AP64" s="301">
        <v>0</v>
      </c>
      <c r="AQ64" s="301">
        <v>0</v>
      </c>
      <c r="AR64" s="301">
        <v>0</v>
      </c>
      <c r="AS64" s="301">
        <v>0</v>
      </c>
      <c r="AT64" s="301">
        <v>0</v>
      </c>
      <c r="AU64" s="301">
        <v>0</v>
      </c>
      <c r="AV64" s="301">
        <v>1</v>
      </c>
      <c r="AW64" s="301">
        <v>0</v>
      </c>
      <c r="AX64" s="301">
        <v>0</v>
      </c>
      <c r="AY64" s="301">
        <v>0</v>
      </c>
      <c r="AZ64" s="301">
        <v>0</v>
      </c>
      <c r="BA64" s="301">
        <v>0</v>
      </c>
      <c r="BB64" s="301">
        <v>0</v>
      </c>
      <c r="BC64" s="301">
        <v>0</v>
      </c>
      <c r="BD64" s="301">
        <v>0</v>
      </c>
      <c r="BE64" s="301">
        <v>0</v>
      </c>
      <c r="BF64" s="301">
        <v>0</v>
      </c>
      <c r="BG64" s="301">
        <v>0</v>
      </c>
      <c r="BH64" s="301">
        <v>1</v>
      </c>
      <c r="BI64" s="301">
        <v>1</v>
      </c>
      <c r="BJ64" s="301">
        <v>0</v>
      </c>
      <c r="BK64" s="301">
        <v>0</v>
      </c>
      <c r="BL64" s="301">
        <v>0</v>
      </c>
      <c r="BM64" s="301">
        <v>0</v>
      </c>
      <c r="BN64" s="301">
        <v>4</v>
      </c>
      <c r="BO64" s="301">
        <v>1</v>
      </c>
      <c r="BP64" s="30"/>
      <c r="BQ64" s="30"/>
      <c r="BR64" s="30"/>
      <c r="BS64" s="30"/>
      <c r="BT64" s="1"/>
      <c r="BU64" s="1"/>
      <c r="BV64" s="1"/>
      <c r="BW64" s="1"/>
      <c r="BX64" s="1"/>
      <c r="BY64" s="1"/>
      <c r="BZ64" s="1"/>
      <c r="CA64" s="1"/>
      <c r="CB64" s="1"/>
    </row>
    <row r="65" spans="1:80" customFormat="1" x14ac:dyDescent="0.35">
      <c r="A65" s="1"/>
      <c r="B65" s="33"/>
      <c r="C65" s="320"/>
      <c r="D65" s="32" t="s">
        <v>88</v>
      </c>
      <c r="E65" s="266"/>
      <c r="F65" s="317">
        <v>49</v>
      </c>
      <c r="G65" s="22"/>
      <c r="H65" s="299">
        <v>0</v>
      </c>
      <c r="I65" s="299">
        <v>16</v>
      </c>
      <c r="J65" s="299">
        <v>3</v>
      </c>
      <c r="K65" s="299">
        <v>26</v>
      </c>
      <c r="L65" s="299">
        <v>3</v>
      </c>
      <c r="M65" s="299">
        <v>1</v>
      </c>
      <c r="N65" s="22"/>
      <c r="O65" s="301">
        <v>3</v>
      </c>
      <c r="P65" s="301">
        <v>0</v>
      </c>
      <c r="Q65" s="301">
        <v>5</v>
      </c>
      <c r="R65" s="301">
        <v>11</v>
      </c>
      <c r="S65" s="301">
        <v>5</v>
      </c>
      <c r="T65" s="301">
        <v>3</v>
      </c>
      <c r="U65" s="301">
        <v>0</v>
      </c>
      <c r="V65" s="301">
        <v>3</v>
      </c>
      <c r="W65" s="301">
        <v>10</v>
      </c>
      <c r="X65" s="301">
        <v>0</v>
      </c>
      <c r="Y65" s="301">
        <v>0</v>
      </c>
      <c r="Z65" s="301">
        <v>8</v>
      </c>
      <c r="AA65" s="21"/>
      <c r="AB65" s="301">
        <v>2</v>
      </c>
      <c r="AC65" s="301">
        <v>0</v>
      </c>
      <c r="AD65" s="301">
        <v>0</v>
      </c>
      <c r="AE65" s="301">
        <v>0</v>
      </c>
      <c r="AF65" s="301">
        <v>0</v>
      </c>
      <c r="AG65" s="301">
        <v>0</v>
      </c>
      <c r="AH65" s="301">
        <v>0</v>
      </c>
      <c r="AI65" s="301">
        <v>0</v>
      </c>
      <c r="AJ65" s="301">
        <v>0</v>
      </c>
      <c r="AK65" s="301">
        <v>0</v>
      </c>
      <c r="AL65" s="301">
        <v>0</v>
      </c>
      <c r="AM65" s="301">
        <v>0</v>
      </c>
      <c r="AN65" s="301">
        <v>5</v>
      </c>
      <c r="AO65" s="301">
        <v>0</v>
      </c>
      <c r="AP65" s="301">
        <v>3</v>
      </c>
      <c r="AQ65" s="301">
        <v>3</v>
      </c>
      <c r="AR65" s="301">
        <v>0</v>
      </c>
      <c r="AS65" s="301">
        <v>1</v>
      </c>
      <c r="AT65" s="301">
        <v>0</v>
      </c>
      <c r="AU65" s="301">
        <v>0</v>
      </c>
      <c r="AV65" s="301">
        <v>0</v>
      </c>
      <c r="AW65" s="301">
        <v>2</v>
      </c>
      <c r="AX65" s="301">
        <v>3</v>
      </c>
      <c r="AY65" s="301">
        <v>1</v>
      </c>
      <c r="AZ65" s="301">
        <v>0</v>
      </c>
      <c r="BA65" s="301">
        <v>0</v>
      </c>
      <c r="BB65" s="301">
        <v>2</v>
      </c>
      <c r="BC65" s="301">
        <v>4</v>
      </c>
      <c r="BD65" s="301">
        <v>0</v>
      </c>
      <c r="BE65" s="301">
        <v>0</v>
      </c>
      <c r="BF65" s="301">
        <v>0</v>
      </c>
      <c r="BG65" s="301">
        <v>0</v>
      </c>
      <c r="BH65" s="301">
        <v>6</v>
      </c>
      <c r="BI65" s="301">
        <v>0</v>
      </c>
      <c r="BJ65" s="301">
        <v>0</v>
      </c>
      <c r="BK65" s="301">
        <v>0</v>
      </c>
      <c r="BL65" s="301">
        <v>0</v>
      </c>
      <c r="BM65" s="301">
        <v>0</v>
      </c>
      <c r="BN65" s="301">
        <v>2</v>
      </c>
      <c r="BO65" s="301">
        <v>5</v>
      </c>
      <c r="BP65" s="30"/>
      <c r="BQ65" s="30"/>
      <c r="BR65" s="30"/>
      <c r="BS65" s="30"/>
      <c r="BT65" s="1"/>
      <c r="BU65" s="1"/>
      <c r="BV65" s="1"/>
      <c r="BW65" s="1"/>
      <c r="BX65" s="1"/>
      <c r="BY65" s="1"/>
      <c r="BZ65" s="1"/>
      <c r="CA65" s="1"/>
      <c r="CB65" s="1"/>
    </row>
    <row r="66" spans="1:80" customFormat="1" ht="15" thickBot="1" x14ac:dyDescent="0.4">
      <c r="A66" s="1"/>
      <c r="B66" s="321"/>
      <c r="C66" s="322"/>
      <c r="D66" s="192" t="s">
        <v>89</v>
      </c>
      <c r="E66" s="323"/>
      <c r="F66" s="324">
        <v>8</v>
      </c>
      <c r="G66" s="34"/>
      <c r="H66" s="299">
        <v>0</v>
      </c>
      <c r="I66" s="299">
        <v>0</v>
      </c>
      <c r="J66" s="299">
        <v>0</v>
      </c>
      <c r="K66" s="299">
        <v>8</v>
      </c>
      <c r="L66" s="299">
        <v>0</v>
      </c>
      <c r="M66" s="299">
        <v>0</v>
      </c>
      <c r="N66" s="22"/>
      <c r="O66" s="301">
        <v>0</v>
      </c>
      <c r="P66" s="301">
        <v>0</v>
      </c>
      <c r="Q66" s="301">
        <v>0</v>
      </c>
      <c r="R66" s="301">
        <v>0</v>
      </c>
      <c r="S66" s="301">
        <v>0</v>
      </c>
      <c r="T66" s="301">
        <v>3</v>
      </c>
      <c r="U66" s="301">
        <v>0</v>
      </c>
      <c r="V66" s="301">
        <v>0</v>
      </c>
      <c r="W66" s="301">
        <v>3</v>
      </c>
      <c r="X66" s="301">
        <v>0</v>
      </c>
      <c r="Y66" s="301">
        <v>0</v>
      </c>
      <c r="Z66" s="301">
        <v>2</v>
      </c>
      <c r="AA66" s="21"/>
      <c r="AB66" s="301">
        <v>0</v>
      </c>
      <c r="AC66" s="301">
        <v>0</v>
      </c>
      <c r="AD66" s="301">
        <v>1</v>
      </c>
      <c r="AE66" s="301">
        <v>0</v>
      </c>
      <c r="AF66" s="301">
        <v>0</v>
      </c>
      <c r="AG66" s="301">
        <v>0</v>
      </c>
      <c r="AH66" s="301">
        <v>0</v>
      </c>
      <c r="AI66" s="301">
        <v>0</v>
      </c>
      <c r="AJ66" s="301">
        <v>0</v>
      </c>
      <c r="AK66" s="301">
        <v>0</v>
      </c>
      <c r="AL66" s="301">
        <v>1</v>
      </c>
      <c r="AM66" s="301">
        <v>0</v>
      </c>
      <c r="AN66" s="301">
        <v>1</v>
      </c>
      <c r="AO66" s="301">
        <v>0</v>
      </c>
      <c r="AP66" s="301">
        <v>0</v>
      </c>
      <c r="AQ66" s="301">
        <v>0</v>
      </c>
      <c r="AR66" s="301">
        <v>0</v>
      </c>
      <c r="AS66" s="301">
        <v>0</v>
      </c>
      <c r="AT66" s="301">
        <v>0</v>
      </c>
      <c r="AU66" s="301">
        <v>0</v>
      </c>
      <c r="AV66" s="301">
        <v>0</v>
      </c>
      <c r="AW66" s="301">
        <v>0</v>
      </c>
      <c r="AX66" s="301">
        <v>0</v>
      </c>
      <c r="AY66" s="301">
        <v>0</v>
      </c>
      <c r="AZ66" s="301">
        <v>0</v>
      </c>
      <c r="BA66" s="301">
        <v>0</v>
      </c>
      <c r="BB66" s="301">
        <v>0</v>
      </c>
      <c r="BC66" s="301">
        <v>0</v>
      </c>
      <c r="BD66" s="301">
        <v>0</v>
      </c>
      <c r="BE66" s="301">
        <v>0</v>
      </c>
      <c r="BF66" s="301">
        <v>0</v>
      </c>
      <c r="BG66" s="301">
        <v>0</v>
      </c>
      <c r="BH66" s="301">
        <v>3</v>
      </c>
      <c r="BI66" s="301">
        <v>1</v>
      </c>
      <c r="BJ66" s="301">
        <v>0</v>
      </c>
      <c r="BK66" s="301">
        <v>0</v>
      </c>
      <c r="BL66" s="301">
        <v>0</v>
      </c>
      <c r="BM66" s="301">
        <v>0</v>
      </c>
      <c r="BN66" s="301">
        <v>1</v>
      </c>
      <c r="BO66" s="301">
        <v>0</v>
      </c>
      <c r="BP66" s="30"/>
      <c r="BQ66" s="30"/>
      <c r="BR66" s="30"/>
      <c r="BS66" s="30"/>
      <c r="BT66" s="1"/>
      <c r="BU66" s="1"/>
      <c r="BV66" s="1"/>
      <c r="BW66" s="1"/>
      <c r="BX66" s="1"/>
      <c r="BY66" s="1"/>
      <c r="BZ66" s="1"/>
      <c r="CA66" s="1"/>
      <c r="CB66" s="1"/>
    </row>
    <row r="67" spans="1:80" customFormat="1" ht="5" customHeight="1" thickBot="1" x14ac:dyDescent="0.4">
      <c r="A67" s="1"/>
      <c r="B67" s="1"/>
      <c r="E67" s="1"/>
      <c r="F67" s="287"/>
      <c r="G67" s="21"/>
      <c r="H67" s="299">
        <v>0</v>
      </c>
      <c r="I67" s="299">
        <v>0</v>
      </c>
      <c r="J67" s="299">
        <v>0</v>
      </c>
      <c r="K67" s="299">
        <v>0</v>
      </c>
      <c r="L67" s="299">
        <v>0</v>
      </c>
      <c r="M67" s="299">
        <v>0</v>
      </c>
      <c r="N67" s="21"/>
      <c r="O67" s="287"/>
      <c r="P67" s="287"/>
      <c r="Q67" s="287"/>
      <c r="R67" s="287"/>
      <c r="S67" s="287"/>
      <c r="T67" s="287"/>
      <c r="U67" s="287"/>
      <c r="V67" s="287"/>
      <c r="W67" s="287"/>
      <c r="X67" s="287"/>
      <c r="Y67" s="287"/>
      <c r="Z67" s="287"/>
      <c r="AA67" s="21"/>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301">
        <v>0</v>
      </c>
      <c r="BD67" s="287"/>
      <c r="BE67" s="287"/>
      <c r="BF67" s="287"/>
      <c r="BG67" s="287"/>
      <c r="BH67" s="287"/>
      <c r="BI67" s="287"/>
      <c r="BJ67" s="287"/>
      <c r="BK67" s="287"/>
      <c r="BL67" s="287"/>
      <c r="BM67" s="287"/>
      <c r="BN67" s="287"/>
      <c r="BO67" s="287"/>
      <c r="BP67" s="1"/>
      <c r="BQ67" s="1"/>
      <c r="BR67" s="1"/>
      <c r="BS67" s="1"/>
      <c r="BT67" s="1"/>
      <c r="BU67" s="1"/>
      <c r="BV67" s="1"/>
      <c r="BW67" s="1"/>
      <c r="BX67" s="1"/>
      <c r="BY67" s="1"/>
      <c r="BZ67" s="1"/>
      <c r="CA67" s="1"/>
      <c r="CB67" s="1"/>
    </row>
    <row r="68" spans="1:80" customFormat="1" x14ac:dyDescent="0.35">
      <c r="A68" s="1"/>
      <c r="B68" s="325"/>
      <c r="C68" s="326"/>
      <c r="D68" s="327" t="s">
        <v>100</v>
      </c>
      <c r="E68" s="266"/>
      <c r="F68" s="315">
        <v>8</v>
      </c>
      <c r="G68" s="23"/>
      <c r="H68" s="299">
        <v>0</v>
      </c>
      <c r="I68" s="299">
        <v>5</v>
      </c>
      <c r="J68" s="299">
        <v>2</v>
      </c>
      <c r="K68" s="299">
        <v>1</v>
      </c>
      <c r="L68" s="299">
        <v>2</v>
      </c>
      <c r="M68" s="299">
        <v>0</v>
      </c>
      <c r="N68" s="299">
        <v>0</v>
      </c>
      <c r="O68" s="299">
        <v>2</v>
      </c>
      <c r="P68" s="299">
        <v>2</v>
      </c>
      <c r="Q68" s="299">
        <v>0</v>
      </c>
      <c r="R68" s="299">
        <v>0</v>
      </c>
      <c r="S68" s="299">
        <v>5</v>
      </c>
      <c r="T68" s="299">
        <v>0</v>
      </c>
      <c r="U68" s="299">
        <v>0</v>
      </c>
      <c r="V68" s="299">
        <v>0</v>
      </c>
      <c r="W68" s="299">
        <v>0</v>
      </c>
      <c r="X68" s="299">
        <v>0</v>
      </c>
      <c r="Y68" s="299">
        <v>0</v>
      </c>
      <c r="Z68" s="299">
        <v>1</v>
      </c>
      <c r="AA68" s="21"/>
      <c r="AB68" s="301">
        <v>2</v>
      </c>
      <c r="AC68" s="301">
        <v>0</v>
      </c>
      <c r="AD68" s="301">
        <v>0</v>
      </c>
      <c r="AE68" s="301">
        <v>0</v>
      </c>
      <c r="AF68" s="301">
        <v>0</v>
      </c>
      <c r="AG68" s="301">
        <v>0</v>
      </c>
      <c r="AH68" s="301">
        <v>2</v>
      </c>
      <c r="AI68" s="301">
        <v>0</v>
      </c>
      <c r="AJ68" s="301">
        <v>0</v>
      </c>
      <c r="AK68" s="301">
        <v>0</v>
      </c>
      <c r="AL68" s="301">
        <v>0</v>
      </c>
      <c r="AM68" s="301">
        <v>0</v>
      </c>
      <c r="AN68" s="301">
        <v>0</v>
      </c>
      <c r="AO68" s="301">
        <v>0</v>
      </c>
      <c r="AP68" s="301">
        <v>0</v>
      </c>
      <c r="AQ68" s="301">
        <v>0</v>
      </c>
      <c r="AR68" s="301">
        <v>0</v>
      </c>
      <c r="AS68" s="301">
        <v>0</v>
      </c>
      <c r="AT68" s="301">
        <v>0</v>
      </c>
      <c r="AU68" s="301">
        <v>0</v>
      </c>
      <c r="AV68" s="301">
        <v>0</v>
      </c>
      <c r="AW68" s="301">
        <v>0</v>
      </c>
      <c r="AX68" s="301">
        <v>1</v>
      </c>
      <c r="AY68" s="301">
        <v>0</v>
      </c>
      <c r="AZ68" s="301">
        <v>0</v>
      </c>
      <c r="BA68" s="301">
        <v>0</v>
      </c>
      <c r="BB68" s="301">
        <v>0</v>
      </c>
      <c r="BC68" s="301">
        <v>0</v>
      </c>
      <c r="BD68" s="301">
        <v>0</v>
      </c>
      <c r="BE68" s="301">
        <v>0</v>
      </c>
      <c r="BF68" s="301">
        <v>0</v>
      </c>
      <c r="BG68" s="301">
        <v>0</v>
      </c>
      <c r="BH68" s="301">
        <v>0</v>
      </c>
      <c r="BI68" s="301">
        <v>0</v>
      </c>
      <c r="BJ68" s="301">
        <v>0</v>
      </c>
      <c r="BK68" s="301">
        <v>0</v>
      </c>
      <c r="BL68" s="301">
        <v>0</v>
      </c>
      <c r="BM68" s="301">
        <v>0</v>
      </c>
      <c r="BN68" s="301">
        <v>0</v>
      </c>
      <c r="BO68" s="301">
        <v>5</v>
      </c>
      <c r="BP68" s="30"/>
      <c r="BQ68" s="30"/>
      <c r="BR68" s="30"/>
      <c r="BS68" s="30"/>
      <c r="BT68" s="1"/>
      <c r="BU68" s="1"/>
      <c r="BV68" s="1"/>
      <c r="BW68" s="1"/>
      <c r="BX68" s="1"/>
      <c r="BY68" s="1"/>
      <c r="BZ68" s="1"/>
      <c r="CA68" s="1"/>
      <c r="CB68" s="1"/>
    </row>
    <row r="69" spans="1:80" customFormat="1" x14ac:dyDescent="0.35">
      <c r="A69" s="1"/>
      <c r="B69" s="369" t="s">
        <v>202</v>
      </c>
      <c r="C69" s="328"/>
      <c r="D69" s="329" t="s">
        <v>101</v>
      </c>
      <c r="E69" s="266"/>
      <c r="F69" s="317">
        <v>9</v>
      </c>
      <c r="G69" s="22"/>
      <c r="H69" s="299">
        <v>0</v>
      </c>
      <c r="I69" s="299">
        <v>3</v>
      </c>
      <c r="J69" s="299">
        <v>0</v>
      </c>
      <c r="K69" s="299">
        <v>12</v>
      </c>
      <c r="L69" s="299">
        <v>0</v>
      </c>
      <c r="M69" s="299">
        <v>0</v>
      </c>
      <c r="N69" s="22"/>
      <c r="O69" s="299">
        <v>0</v>
      </c>
      <c r="P69" s="299">
        <v>0</v>
      </c>
      <c r="Q69" s="299">
        <v>1</v>
      </c>
      <c r="R69" s="299">
        <v>0</v>
      </c>
      <c r="S69" s="299">
        <v>3</v>
      </c>
      <c r="T69" s="299">
        <v>5</v>
      </c>
      <c r="U69" s="299">
        <v>0</v>
      </c>
      <c r="V69" s="299">
        <v>0</v>
      </c>
      <c r="W69" s="299">
        <v>2</v>
      </c>
      <c r="X69" s="299">
        <v>0</v>
      </c>
      <c r="Y69" s="299">
        <v>0</v>
      </c>
      <c r="Z69" s="299">
        <v>4</v>
      </c>
      <c r="AA69" s="21"/>
      <c r="AB69" s="301">
        <v>0</v>
      </c>
      <c r="AC69" s="301">
        <v>0</v>
      </c>
      <c r="AD69" s="301">
        <v>0</v>
      </c>
      <c r="AE69" s="301">
        <v>0</v>
      </c>
      <c r="AF69" s="301">
        <v>0</v>
      </c>
      <c r="AG69" s="301">
        <v>0</v>
      </c>
      <c r="AH69" s="301">
        <v>0</v>
      </c>
      <c r="AI69" s="301">
        <v>0</v>
      </c>
      <c r="AJ69" s="301">
        <v>0</v>
      </c>
      <c r="AK69" s="301">
        <v>0</v>
      </c>
      <c r="AL69" s="301">
        <v>0</v>
      </c>
      <c r="AM69" s="301">
        <v>1</v>
      </c>
      <c r="AN69" s="301">
        <v>0</v>
      </c>
      <c r="AO69" s="301">
        <v>0</v>
      </c>
      <c r="AP69" s="301">
        <v>0</v>
      </c>
      <c r="AQ69" s="301">
        <v>0</v>
      </c>
      <c r="AR69" s="301">
        <v>0</v>
      </c>
      <c r="AS69" s="301">
        <v>1</v>
      </c>
      <c r="AT69" s="301">
        <v>0</v>
      </c>
      <c r="AU69" s="301">
        <v>0</v>
      </c>
      <c r="AV69" s="301">
        <v>0</v>
      </c>
      <c r="AW69" s="301">
        <v>0</v>
      </c>
      <c r="AX69" s="301">
        <v>3</v>
      </c>
      <c r="AY69" s="301">
        <v>0</v>
      </c>
      <c r="AZ69" s="301">
        <v>0</v>
      </c>
      <c r="BA69" s="301">
        <v>0</v>
      </c>
      <c r="BB69" s="301">
        <v>1</v>
      </c>
      <c r="BC69" s="301">
        <v>1</v>
      </c>
      <c r="BD69" s="301">
        <v>0</v>
      </c>
      <c r="BE69" s="301">
        <v>0</v>
      </c>
      <c r="BF69" s="301">
        <v>0</v>
      </c>
      <c r="BG69" s="301">
        <v>0</v>
      </c>
      <c r="BH69" s="301">
        <v>1</v>
      </c>
      <c r="BI69" s="301">
        <v>0</v>
      </c>
      <c r="BJ69" s="301">
        <v>1</v>
      </c>
      <c r="BK69" s="301">
        <v>0</v>
      </c>
      <c r="BL69" s="301">
        <v>0</v>
      </c>
      <c r="BM69" s="301">
        <v>0</v>
      </c>
      <c r="BN69" s="301">
        <v>3</v>
      </c>
      <c r="BO69" s="301">
        <v>3</v>
      </c>
      <c r="BP69" s="30"/>
      <c r="BQ69" s="30"/>
      <c r="BR69" s="30"/>
      <c r="BS69" s="30"/>
      <c r="BT69" s="1"/>
      <c r="BU69" s="1"/>
      <c r="BV69" s="1"/>
      <c r="BW69" s="1"/>
      <c r="BX69" s="1"/>
      <c r="BY69" s="1"/>
      <c r="BZ69" s="1"/>
      <c r="CA69" s="1"/>
      <c r="CB69" s="1"/>
    </row>
    <row r="70" spans="1:80" customFormat="1" x14ac:dyDescent="0.35">
      <c r="A70" s="1"/>
      <c r="B70" s="369"/>
      <c r="C70" s="328"/>
      <c r="D70" s="329" t="s">
        <v>149</v>
      </c>
      <c r="E70" s="266"/>
      <c r="F70" s="317">
        <v>1</v>
      </c>
      <c r="G70" s="22"/>
      <c r="H70" s="299">
        <v>0</v>
      </c>
      <c r="I70" s="299">
        <v>0</v>
      </c>
      <c r="J70" s="299">
        <v>0</v>
      </c>
      <c r="K70" s="299">
        <v>1</v>
      </c>
      <c r="L70" s="299">
        <v>0</v>
      </c>
      <c r="M70" s="299">
        <v>0</v>
      </c>
      <c r="N70" s="22"/>
      <c r="O70" s="299">
        <v>0</v>
      </c>
      <c r="P70" s="299">
        <v>0</v>
      </c>
      <c r="Q70" s="299">
        <v>0</v>
      </c>
      <c r="R70" s="299">
        <v>0</v>
      </c>
      <c r="S70" s="299">
        <v>0</v>
      </c>
      <c r="T70" s="299">
        <v>0</v>
      </c>
      <c r="U70" s="299">
        <v>0</v>
      </c>
      <c r="V70" s="299">
        <v>0</v>
      </c>
      <c r="W70" s="299">
        <v>1</v>
      </c>
      <c r="X70" s="299">
        <v>0</v>
      </c>
      <c r="Y70" s="299">
        <v>0</v>
      </c>
      <c r="Z70" s="299">
        <v>0</v>
      </c>
      <c r="AA70" s="21"/>
      <c r="AB70" s="301">
        <v>0</v>
      </c>
      <c r="AC70" s="301">
        <v>0</v>
      </c>
      <c r="AD70" s="301">
        <v>0</v>
      </c>
      <c r="AE70" s="301">
        <v>0</v>
      </c>
      <c r="AF70" s="301">
        <v>0</v>
      </c>
      <c r="AG70" s="301">
        <v>0</v>
      </c>
      <c r="AH70" s="301">
        <v>0</v>
      </c>
      <c r="AI70" s="301">
        <v>0</v>
      </c>
      <c r="AJ70" s="301">
        <v>0</v>
      </c>
      <c r="AK70" s="301">
        <v>0</v>
      </c>
      <c r="AL70" s="301">
        <v>0</v>
      </c>
      <c r="AM70" s="301">
        <v>0</v>
      </c>
      <c r="AN70" s="301">
        <v>0</v>
      </c>
      <c r="AO70" s="301">
        <v>0</v>
      </c>
      <c r="AP70" s="301">
        <v>0</v>
      </c>
      <c r="AQ70" s="301">
        <v>0</v>
      </c>
      <c r="AR70" s="301">
        <v>0</v>
      </c>
      <c r="AS70" s="301">
        <v>0</v>
      </c>
      <c r="AT70" s="301">
        <v>0</v>
      </c>
      <c r="AU70" s="301">
        <v>0</v>
      </c>
      <c r="AV70" s="301">
        <v>0</v>
      </c>
      <c r="AW70" s="301">
        <v>0</v>
      </c>
      <c r="AX70" s="301">
        <v>0</v>
      </c>
      <c r="AY70" s="301">
        <v>0</v>
      </c>
      <c r="AZ70" s="301">
        <v>0</v>
      </c>
      <c r="BA70" s="301">
        <v>0</v>
      </c>
      <c r="BB70" s="301">
        <v>0</v>
      </c>
      <c r="BC70" s="301">
        <v>0</v>
      </c>
      <c r="BD70" s="301">
        <v>0</v>
      </c>
      <c r="BE70" s="301">
        <v>0</v>
      </c>
      <c r="BF70" s="301">
        <v>0</v>
      </c>
      <c r="BG70" s="301">
        <v>0</v>
      </c>
      <c r="BH70" s="301">
        <v>1</v>
      </c>
      <c r="BI70" s="301">
        <v>0</v>
      </c>
      <c r="BJ70" s="301">
        <v>0</v>
      </c>
      <c r="BK70" s="301">
        <v>0</v>
      </c>
      <c r="BL70" s="301">
        <v>0</v>
      </c>
      <c r="BM70" s="301">
        <v>0</v>
      </c>
      <c r="BN70" s="301">
        <v>0</v>
      </c>
      <c r="BO70" s="301">
        <v>0</v>
      </c>
      <c r="BP70" s="30"/>
      <c r="BQ70" s="30"/>
      <c r="BR70" s="30"/>
      <c r="BS70" s="30"/>
      <c r="BT70" s="1"/>
      <c r="BU70" s="1"/>
      <c r="BV70" s="1"/>
      <c r="BW70" s="1"/>
      <c r="BX70" s="1"/>
      <c r="BY70" s="1"/>
      <c r="BZ70" s="1"/>
      <c r="CA70" s="1"/>
      <c r="CB70" s="1"/>
    </row>
    <row r="71" spans="1:80" customFormat="1" x14ac:dyDescent="0.35">
      <c r="A71" s="1"/>
      <c r="B71" s="369"/>
      <c r="C71" s="328"/>
      <c r="D71" s="329" t="s">
        <v>150</v>
      </c>
      <c r="E71" s="266"/>
      <c r="F71" s="317">
        <v>1</v>
      </c>
      <c r="G71" s="22"/>
      <c r="H71" s="299">
        <v>0</v>
      </c>
      <c r="I71" s="299">
        <v>0</v>
      </c>
      <c r="J71" s="299">
        <v>0</v>
      </c>
      <c r="K71" s="299">
        <v>2</v>
      </c>
      <c r="L71" s="299">
        <v>0</v>
      </c>
      <c r="M71" s="299">
        <v>0</v>
      </c>
      <c r="N71" s="22"/>
      <c r="O71" s="299">
        <v>0</v>
      </c>
      <c r="P71" s="299">
        <v>0</v>
      </c>
      <c r="Q71" s="299">
        <v>0</v>
      </c>
      <c r="R71" s="299">
        <v>0</v>
      </c>
      <c r="S71" s="299">
        <v>0</v>
      </c>
      <c r="T71" s="299">
        <v>1</v>
      </c>
      <c r="U71" s="299">
        <v>0</v>
      </c>
      <c r="V71" s="299">
        <v>0</v>
      </c>
      <c r="W71" s="299">
        <v>1</v>
      </c>
      <c r="X71" s="299">
        <v>0</v>
      </c>
      <c r="Y71" s="299">
        <v>0</v>
      </c>
      <c r="Z71" s="299">
        <v>0</v>
      </c>
      <c r="AA71" s="21"/>
      <c r="AB71" s="301">
        <v>0</v>
      </c>
      <c r="AC71" s="301">
        <v>0</v>
      </c>
      <c r="AD71" s="301">
        <v>0</v>
      </c>
      <c r="AE71" s="301">
        <v>0</v>
      </c>
      <c r="AF71" s="301">
        <v>0</v>
      </c>
      <c r="AG71" s="301">
        <v>0</v>
      </c>
      <c r="AH71" s="301">
        <v>0</v>
      </c>
      <c r="AI71" s="301">
        <v>0</v>
      </c>
      <c r="AJ71" s="301">
        <v>0</v>
      </c>
      <c r="AK71" s="301">
        <v>0</v>
      </c>
      <c r="AL71" s="301">
        <v>0</v>
      </c>
      <c r="AM71" s="301">
        <v>0</v>
      </c>
      <c r="AN71" s="301">
        <v>0</v>
      </c>
      <c r="AO71" s="301">
        <v>0</v>
      </c>
      <c r="AP71" s="301">
        <v>0</v>
      </c>
      <c r="AQ71" s="301">
        <v>0</v>
      </c>
      <c r="AR71" s="301">
        <v>0</v>
      </c>
      <c r="AS71" s="301">
        <v>0</v>
      </c>
      <c r="AT71" s="301">
        <v>0</v>
      </c>
      <c r="AU71" s="301">
        <v>0</v>
      </c>
      <c r="AV71" s="301">
        <v>0</v>
      </c>
      <c r="AW71" s="301">
        <v>0</v>
      </c>
      <c r="AX71" s="301">
        <v>0</v>
      </c>
      <c r="AY71" s="301">
        <v>0</v>
      </c>
      <c r="AZ71" s="301">
        <v>0</v>
      </c>
      <c r="BA71" s="301">
        <v>0</v>
      </c>
      <c r="BB71" s="301">
        <v>0</v>
      </c>
      <c r="BC71" s="301">
        <v>1</v>
      </c>
      <c r="BD71" s="301">
        <v>0</v>
      </c>
      <c r="BE71" s="301">
        <v>0</v>
      </c>
      <c r="BF71" s="301">
        <v>0</v>
      </c>
      <c r="BG71" s="301">
        <v>0</v>
      </c>
      <c r="BH71" s="301">
        <v>0</v>
      </c>
      <c r="BI71" s="301">
        <v>0</v>
      </c>
      <c r="BJ71" s="301">
        <v>0</v>
      </c>
      <c r="BK71" s="301">
        <v>0</v>
      </c>
      <c r="BL71" s="301">
        <v>0</v>
      </c>
      <c r="BM71" s="301">
        <v>0</v>
      </c>
      <c r="BN71" s="301">
        <v>1</v>
      </c>
      <c r="BO71" s="301">
        <v>0</v>
      </c>
      <c r="BP71" s="30"/>
      <c r="BQ71" s="30"/>
      <c r="BR71" s="30"/>
      <c r="BS71" s="30"/>
      <c r="BT71" s="1"/>
      <c r="BU71" s="1"/>
      <c r="BV71" s="1"/>
      <c r="BW71" s="1"/>
      <c r="BX71" s="1"/>
      <c r="BY71" s="1"/>
      <c r="BZ71" s="1"/>
      <c r="CA71" s="1"/>
      <c r="CB71" s="1"/>
    </row>
    <row r="72" spans="1:80" customFormat="1" x14ac:dyDescent="0.35">
      <c r="A72" s="1"/>
      <c r="B72" s="369"/>
      <c r="C72" s="328"/>
      <c r="D72" s="329" t="s">
        <v>367</v>
      </c>
      <c r="E72" s="266"/>
      <c r="F72" s="317">
        <v>0</v>
      </c>
      <c r="G72" s="22"/>
      <c r="H72" s="299">
        <v>0</v>
      </c>
      <c r="I72" s="299">
        <v>0</v>
      </c>
      <c r="J72" s="299">
        <v>0</v>
      </c>
      <c r="K72" s="299">
        <v>0</v>
      </c>
      <c r="L72" s="299">
        <v>0</v>
      </c>
      <c r="M72" s="299">
        <v>0</v>
      </c>
      <c r="N72" s="22"/>
      <c r="O72" s="299">
        <v>0</v>
      </c>
      <c r="P72" s="299">
        <v>0</v>
      </c>
      <c r="Q72" s="299">
        <v>0</v>
      </c>
      <c r="R72" s="299">
        <v>0</v>
      </c>
      <c r="S72" s="299">
        <v>0</v>
      </c>
      <c r="T72" s="299">
        <v>0</v>
      </c>
      <c r="U72" s="299">
        <v>0</v>
      </c>
      <c r="V72" s="299">
        <v>0</v>
      </c>
      <c r="W72" s="299">
        <v>0</v>
      </c>
      <c r="X72" s="299">
        <v>0</v>
      </c>
      <c r="Y72" s="299">
        <v>0</v>
      </c>
      <c r="Z72" s="299">
        <v>0</v>
      </c>
      <c r="AA72" s="21"/>
      <c r="AB72" s="301">
        <v>0</v>
      </c>
      <c r="AC72" s="301">
        <v>0</v>
      </c>
      <c r="AD72" s="301">
        <v>0</v>
      </c>
      <c r="AE72" s="301">
        <v>0</v>
      </c>
      <c r="AF72" s="301">
        <v>0</v>
      </c>
      <c r="AG72" s="301">
        <v>0</v>
      </c>
      <c r="AH72" s="301">
        <v>0</v>
      </c>
      <c r="AI72" s="301">
        <v>0</v>
      </c>
      <c r="AJ72" s="301">
        <v>0</v>
      </c>
      <c r="AK72" s="301">
        <v>0</v>
      </c>
      <c r="AL72" s="301">
        <v>0</v>
      </c>
      <c r="AM72" s="301">
        <v>0</v>
      </c>
      <c r="AN72" s="301">
        <v>0</v>
      </c>
      <c r="AO72" s="301">
        <v>0</v>
      </c>
      <c r="AP72" s="301">
        <v>0</v>
      </c>
      <c r="AQ72" s="301">
        <v>0</v>
      </c>
      <c r="AR72" s="301">
        <v>0</v>
      </c>
      <c r="AS72" s="301">
        <v>0</v>
      </c>
      <c r="AT72" s="301">
        <v>0</v>
      </c>
      <c r="AU72" s="301">
        <v>0</v>
      </c>
      <c r="AV72" s="301">
        <v>0</v>
      </c>
      <c r="AW72" s="301">
        <v>0</v>
      </c>
      <c r="AX72" s="301">
        <v>0</v>
      </c>
      <c r="AY72" s="301">
        <v>0</v>
      </c>
      <c r="AZ72" s="301">
        <v>0</v>
      </c>
      <c r="BA72" s="301">
        <v>0</v>
      </c>
      <c r="BB72" s="301">
        <v>0</v>
      </c>
      <c r="BC72" s="301">
        <v>0</v>
      </c>
      <c r="BD72" s="301">
        <v>0</v>
      </c>
      <c r="BE72" s="301">
        <v>0</v>
      </c>
      <c r="BF72" s="301">
        <v>0</v>
      </c>
      <c r="BG72" s="301">
        <v>0</v>
      </c>
      <c r="BH72" s="301">
        <v>0</v>
      </c>
      <c r="BI72" s="301">
        <v>0</v>
      </c>
      <c r="BJ72" s="301">
        <v>0</v>
      </c>
      <c r="BK72" s="301">
        <v>0</v>
      </c>
      <c r="BL72" s="301">
        <v>0</v>
      </c>
      <c r="BM72" s="301">
        <v>0</v>
      </c>
      <c r="BN72" s="301">
        <v>0</v>
      </c>
      <c r="BO72" s="301">
        <v>0</v>
      </c>
      <c r="BP72" s="30"/>
      <c r="BQ72" s="30"/>
      <c r="BR72" s="30"/>
      <c r="BS72" s="30"/>
      <c r="BT72" s="1"/>
      <c r="BU72" s="1"/>
      <c r="BV72" s="1"/>
      <c r="BW72" s="1"/>
      <c r="BX72" s="1"/>
      <c r="BY72" s="1"/>
      <c r="BZ72" s="1"/>
      <c r="CA72" s="1"/>
      <c r="CB72" s="1"/>
    </row>
    <row r="73" spans="1:80" customFormat="1" x14ac:dyDescent="0.35">
      <c r="A73" s="1"/>
      <c r="B73" s="369"/>
      <c r="C73" s="328"/>
      <c r="D73" s="329" t="s">
        <v>102</v>
      </c>
      <c r="E73" s="266"/>
      <c r="F73" s="317">
        <v>9</v>
      </c>
      <c r="G73" s="22"/>
      <c r="H73" s="299">
        <v>0</v>
      </c>
      <c r="I73" s="299">
        <v>1</v>
      </c>
      <c r="J73" s="299">
        <v>0</v>
      </c>
      <c r="K73" s="299">
        <v>7</v>
      </c>
      <c r="L73" s="299">
        <v>2</v>
      </c>
      <c r="M73" s="299">
        <v>0</v>
      </c>
      <c r="N73" s="22"/>
      <c r="O73" s="299">
        <v>2</v>
      </c>
      <c r="P73" s="299">
        <v>0</v>
      </c>
      <c r="Q73" s="299">
        <v>1</v>
      </c>
      <c r="R73" s="299">
        <v>0</v>
      </c>
      <c r="S73" s="299">
        <v>1</v>
      </c>
      <c r="T73" s="299">
        <v>2</v>
      </c>
      <c r="U73" s="299">
        <v>0</v>
      </c>
      <c r="V73" s="299">
        <v>0</v>
      </c>
      <c r="W73" s="299">
        <v>1</v>
      </c>
      <c r="X73" s="299">
        <v>0</v>
      </c>
      <c r="Y73" s="299">
        <v>0</v>
      </c>
      <c r="Z73" s="299">
        <v>3</v>
      </c>
      <c r="AA73" s="21"/>
      <c r="AB73" s="301">
        <v>2</v>
      </c>
      <c r="AC73" s="301">
        <v>0</v>
      </c>
      <c r="AD73" s="301">
        <v>0</v>
      </c>
      <c r="AE73" s="301">
        <v>0</v>
      </c>
      <c r="AF73" s="301">
        <v>0</v>
      </c>
      <c r="AG73" s="301">
        <v>0</v>
      </c>
      <c r="AH73" s="301">
        <v>0</v>
      </c>
      <c r="AI73" s="301">
        <v>0</v>
      </c>
      <c r="AJ73" s="301">
        <v>0</v>
      </c>
      <c r="AK73" s="301">
        <v>0</v>
      </c>
      <c r="AL73" s="301">
        <v>1</v>
      </c>
      <c r="AM73" s="301">
        <v>0</v>
      </c>
      <c r="AN73" s="301">
        <v>1</v>
      </c>
      <c r="AO73" s="301">
        <v>0</v>
      </c>
      <c r="AP73" s="301">
        <v>0</v>
      </c>
      <c r="AQ73" s="301">
        <v>0</v>
      </c>
      <c r="AR73" s="301">
        <v>0</v>
      </c>
      <c r="AS73" s="301">
        <v>1</v>
      </c>
      <c r="AT73" s="301">
        <v>0</v>
      </c>
      <c r="AU73" s="301">
        <v>0</v>
      </c>
      <c r="AV73" s="301">
        <v>0</v>
      </c>
      <c r="AW73" s="301">
        <v>0</v>
      </c>
      <c r="AX73" s="301">
        <v>1</v>
      </c>
      <c r="AY73" s="301">
        <v>0</v>
      </c>
      <c r="AZ73" s="301">
        <v>0</v>
      </c>
      <c r="BA73" s="301">
        <v>0</v>
      </c>
      <c r="BB73" s="301">
        <v>0</v>
      </c>
      <c r="BC73" s="301">
        <v>0</v>
      </c>
      <c r="BD73" s="301">
        <v>0</v>
      </c>
      <c r="BE73" s="301">
        <v>0</v>
      </c>
      <c r="BF73" s="301">
        <v>0</v>
      </c>
      <c r="BG73" s="301">
        <v>1</v>
      </c>
      <c r="BH73" s="301">
        <v>1</v>
      </c>
      <c r="BI73" s="301">
        <v>0</v>
      </c>
      <c r="BJ73" s="301">
        <v>1</v>
      </c>
      <c r="BK73" s="301">
        <v>0</v>
      </c>
      <c r="BL73" s="301">
        <v>0</v>
      </c>
      <c r="BM73" s="301">
        <v>0</v>
      </c>
      <c r="BN73" s="301">
        <v>0</v>
      </c>
      <c r="BO73" s="301">
        <v>1</v>
      </c>
      <c r="BP73" s="30"/>
      <c r="BQ73" s="30"/>
      <c r="BR73" s="30"/>
      <c r="BS73" s="30"/>
      <c r="BT73" s="1"/>
      <c r="BU73" s="1"/>
      <c r="BV73" s="1"/>
      <c r="BW73" s="1"/>
      <c r="BX73" s="1"/>
      <c r="BY73" s="1"/>
      <c r="BZ73" s="1"/>
      <c r="CA73" s="1"/>
      <c r="CB73" s="1"/>
    </row>
    <row r="74" spans="1:80" customFormat="1" x14ac:dyDescent="0.35">
      <c r="A74" s="1"/>
      <c r="B74" s="369"/>
      <c r="C74" s="328"/>
      <c r="D74" s="329" t="s">
        <v>63</v>
      </c>
      <c r="E74" s="266"/>
      <c r="F74" s="317">
        <v>7</v>
      </c>
      <c r="G74" s="22"/>
      <c r="H74" s="299">
        <v>0</v>
      </c>
      <c r="I74" s="299">
        <v>1</v>
      </c>
      <c r="J74" s="299">
        <v>1</v>
      </c>
      <c r="K74" s="299">
        <v>3</v>
      </c>
      <c r="L74" s="299">
        <v>4</v>
      </c>
      <c r="M74" s="299">
        <v>0</v>
      </c>
      <c r="N74" s="22"/>
      <c r="O74" s="299">
        <v>4</v>
      </c>
      <c r="P74" s="299">
        <v>1</v>
      </c>
      <c r="Q74" s="299">
        <v>1</v>
      </c>
      <c r="R74" s="299">
        <v>1</v>
      </c>
      <c r="S74" s="299">
        <v>0</v>
      </c>
      <c r="T74" s="299">
        <v>0</v>
      </c>
      <c r="U74" s="299">
        <v>0</v>
      </c>
      <c r="V74" s="299">
        <v>0</v>
      </c>
      <c r="W74" s="299">
        <v>0</v>
      </c>
      <c r="X74" s="299">
        <v>0</v>
      </c>
      <c r="Y74" s="299">
        <v>0</v>
      </c>
      <c r="Z74" s="299">
        <v>2</v>
      </c>
      <c r="AA74" s="21"/>
      <c r="AB74" s="301">
        <v>4</v>
      </c>
      <c r="AC74" s="301">
        <v>0</v>
      </c>
      <c r="AD74" s="301">
        <v>0</v>
      </c>
      <c r="AE74" s="301">
        <v>0</v>
      </c>
      <c r="AF74" s="301">
        <v>0</v>
      </c>
      <c r="AG74" s="301">
        <v>0</v>
      </c>
      <c r="AH74" s="301">
        <v>0</v>
      </c>
      <c r="AI74" s="301">
        <v>0</v>
      </c>
      <c r="AJ74" s="301">
        <v>0</v>
      </c>
      <c r="AK74" s="301">
        <v>0</v>
      </c>
      <c r="AL74" s="301">
        <v>0</v>
      </c>
      <c r="AM74" s="301">
        <v>0</v>
      </c>
      <c r="AN74" s="301">
        <v>2</v>
      </c>
      <c r="AO74" s="301">
        <v>0</v>
      </c>
      <c r="AP74" s="301">
        <v>0</v>
      </c>
      <c r="AQ74" s="301">
        <v>0</v>
      </c>
      <c r="AR74" s="301">
        <v>0</v>
      </c>
      <c r="AS74" s="301">
        <v>0</v>
      </c>
      <c r="AT74" s="301">
        <v>0</v>
      </c>
      <c r="AU74" s="301">
        <v>0</v>
      </c>
      <c r="AV74" s="301">
        <v>0</v>
      </c>
      <c r="AW74" s="301">
        <v>1</v>
      </c>
      <c r="AX74" s="301">
        <v>0</v>
      </c>
      <c r="AY74" s="301">
        <v>0</v>
      </c>
      <c r="AZ74" s="301">
        <v>0</v>
      </c>
      <c r="BA74" s="301">
        <v>0</v>
      </c>
      <c r="BB74" s="301">
        <v>1</v>
      </c>
      <c r="BC74" s="301">
        <v>0</v>
      </c>
      <c r="BD74" s="301">
        <v>0</v>
      </c>
      <c r="BE74" s="301">
        <v>1</v>
      </c>
      <c r="BF74" s="301">
        <v>0</v>
      </c>
      <c r="BG74" s="301">
        <v>0</v>
      </c>
      <c r="BH74" s="301">
        <v>0</v>
      </c>
      <c r="BI74" s="301">
        <v>0</v>
      </c>
      <c r="BJ74" s="301">
        <v>0</v>
      </c>
      <c r="BK74" s="301">
        <v>0</v>
      </c>
      <c r="BL74" s="301">
        <v>0</v>
      </c>
      <c r="BM74" s="301">
        <v>0</v>
      </c>
      <c r="BN74" s="301">
        <v>0</v>
      </c>
      <c r="BO74" s="301">
        <v>0</v>
      </c>
      <c r="BP74" s="30"/>
      <c r="BQ74" s="30"/>
      <c r="BR74" s="30"/>
      <c r="BS74" s="30"/>
      <c r="BT74" s="1"/>
      <c r="BU74" s="1"/>
      <c r="BV74" s="1"/>
      <c r="BW74" s="1"/>
      <c r="BX74" s="1"/>
      <c r="BY74" s="1"/>
      <c r="BZ74" s="1"/>
      <c r="CA74" s="1"/>
      <c r="CB74" s="1"/>
    </row>
    <row r="75" spans="1:80" customFormat="1" x14ac:dyDescent="0.35">
      <c r="A75" s="1"/>
      <c r="B75" s="369"/>
      <c r="C75" s="330"/>
      <c r="D75" s="331" t="s">
        <v>104</v>
      </c>
      <c r="E75" s="266"/>
      <c r="F75" s="317">
        <v>3</v>
      </c>
      <c r="G75" s="22"/>
      <c r="H75" s="299">
        <v>0</v>
      </c>
      <c r="I75" s="299">
        <v>1</v>
      </c>
      <c r="J75" s="299">
        <v>0</v>
      </c>
      <c r="K75" s="299">
        <v>2</v>
      </c>
      <c r="L75" s="299">
        <v>0</v>
      </c>
      <c r="M75" s="299">
        <v>0</v>
      </c>
      <c r="N75" s="22"/>
      <c r="O75" s="299">
        <v>0</v>
      </c>
      <c r="P75" s="299">
        <v>0</v>
      </c>
      <c r="Q75" s="299">
        <v>0</v>
      </c>
      <c r="R75" s="299">
        <v>0</v>
      </c>
      <c r="S75" s="299">
        <v>1</v>
      </c>
      <c r="T75" s="299">
        <v>2</v>
      </c>
      <c r="U75" s="299">
        <v>0</v>
      </c>
      <c r="V75" s="299">
        <v>0</v>
      </c>
      <c r="W75" s="299">
        <v>0</v>
      </c>
      <c r="X75" s="299">
        <v>0</v>
      </c>
      <c r="Y75" s="299">
        <v>0</v>
      </c>
      <c r="Z75" s="299">
        <v>0</v>
      </c>
      <c r="AA75" s="21"/>
      <c r="AB75" s="301">
        <v>0</v>
      </c>
      <c r="AC75" s="301">
        <v>0</v>
      </c>
      <c r="AD75" s="301">
        <v>0</v>
      </c>
      <c r="AE75" s="301">
        <v>0</v>
      </c>
      <c r="AF75" s="301">
        <v>0</v>
      </c>
      <c r="AG75" s="301">
        <v>0</v>
      </c>
      <c r="AH75" s="301">
        <v>0</v>
      </c>
      <c r="AI75" s="301">
        <v>0</v>
      </c>
      <c r="AJ75" s="301">
        <v>0</v>
      </c>
      <c r="AK75" s="301">
        <v>0</v>
      </c>
      <c r="AL75" s="301">
        <v>0</v>
      </c>
      <c r="AM75" s="301">
        <v>0</v>
      </c>
      <c r="AN75" s="301">
        <v>0</v>
      </c>
      <c r="AO75" s="301">
        <v>0</v>
      </c>
      <c r="AP75" s="301">
        <v>0</v>
      </c>
      <c r="AQ75" s="301">
        <v>0</v>
      </c>
      <c r="AR75" s="301">
        <v>0</v>
      </c>
      <c r="AS75" s="301">
        <v>0</v>
      </c>
      <c r="AT75" s="301">
        <v>0</v>
      </c>
      <c r="AU75" s="301">
        <v>0</v>
      </c>
      <c r="AV75" s="301">
        <v>0</v>
      </c>
      <c r="AW75" s="301">
        <v>0</v>
      </c>
      <c r="AX75" s="301">
        <v>0</v>
      </c>
      <c r="AY75" s="301">
        <v>0</v>
      </c>
      <c r="AZ75" s="301">
        <v>1</v>
      </c>
      <c r="BA75" s="301">
        <v>0</v>
      </c>
      <c r="BB75" s="301">
        <v>0</v>
      </c>
      <c r="BC75" s="301">
        <v>0</v>
      </c>
      <c r="BD75" s="301">
        <v>0</v>
      </c>
      <c r="BE75" s="301">
        <v>0</v>
      </c>
      <c r="BF75" s="301">
        <v>0</v>
      </c>
      <c r="BG75" s="301">
        <v>0</v>
      </c>
      <c r="BH75" s="301">
        <v>0</v>
      </c>
      <c r="BI75" s="301">
        <v>0</v>
      </c>
      <c r="BJ75" s="301">
        <v>0</v>
      </c>
      <c r="BK75" s="301">
        <v>0</v>
      </c>
      <c r="BL75" s="301">
        <v>0</v>
      </c>
      <c r="BM75" s="301">
        <v>0</v>
      </c>
      <c r="BN75" s="301">
        <v>1</v>
      </c>
      <c r="BO75" s="301">
        <v>1</v>
      </c>
      <c r="BP75" s="30"/>
      <c r="BQ75" s="30"/>
      <c r="BR75" s="30"/>
      <c r="BS75" s="30"/>
      <c r="BT75" s="1"/>
      <c r="BU75" s="1"/>
      <c r="BV75" s="1"/>
      <c r="BW75" s="1"/>
      <c r="BX75" s="1"/>
      <c r="BY75" s="1"/>
      <c r="BZ75" s="1"/>
      <c r="CA75" s="1"/>
      <c r="CB75" s="1"/>
    </row>
    <row r="76" spans="1:80" customFormat="1" x14ac:dyDescent="0.35">
      <c r="A76" s="1"/>
      <c r="B76" s="33"/>
      <c r="C76" s="330"/>
      <c r="D76" s="331" t="s">
        <v>152</v>
      </c>
      <c r="E76" s="266"/>
      <c r="F76" s="317">
        <v>2</v>
      </c>
      <c r="G76" s="22"/>
      <c r="H76" s="299">
        <v>0</v>
      </c>
      <c r="I76" s="299">
        <v>0</v>
      </c>
      <c r="J76" s="299">
        <v>0</v>
      </c>
      <c r="K76" s="299">
        <v>1</v>
      </c>
      <c r="L76" s="299">
        <v>1</v>
      </c>
      <c r="M76" s="299">
        <v>0</v>
      </c>
      <c r="N76" s="22"/>
      <c r="O76" s="299">
        <v>1</v>
      </c>
      <c r="P76" s="299">
        <v>0</v>
      </c>
      <c r="Q76" s="299">
        <v>0</v>
      </c>
      <c r="R76" s="299">
        <v>0</v>
      </c>
      <c r="S76" s="299">
        <v>0</v>
      </c>
      <c r="T76" s="299">
        <v>0</v>
      </c>
      <c r="U76" s="299">
        <v>0</v>
      </c>
      <c r="V76" s="299">
        <v>0</v>
      </c>
      <c r="W76" s="299">
        <v>1</v>
      </c>
      <c r="X76" s="299">
        <v>0</v>
      </c>
      <c r="Y76" s="299">
        <v>0</v>
      </c>
      <c r="Z76" s="299">
        <v>0</v>
      </c>
      <c r="AA76" s="21"/>
      <c r="AB76" s="301">
        <v>1</v>
      </c>
      <c r="AC76" s="301">
        <v>0</v>
      </c>
      <c r="AD76" s="301">
        <v>0</v>
      </c>
      <c r="AE76" s="301">
        <v>0</v>
      </c>
      <c r="AF76" s="301">
        <v>0</v>
      </c>
      <c r="AG76" s="301">
        <v>0</v>
      </c>
      <c r="AH76" s="301">
        <v>0</v>
      </c>
      <c r="AI76" s="301">
        <v>0</v>
      </c>
      <c r="AJ76" s="301">
        <v>0</v>
      </c>
      <c r="AK76" s="301">
        <v>0</v>
      </c>
      <c r="AL76" s="301">
        <v>0</v>
      </c>
      <c r="AM76" s="301">
        <v>0</v>
      </c>
      <c r="AN76" s="301">
        <v>0</v>
      </c>
      <c r="AO76" s="301">
        <v>0</v>
      </c>
      <c r="AP76" s="301">
        <v>0</v>
      </c>
      <c r="AQ76" s="301">
        <v>0</v>
      </c>
      <c r="AR76" s="301">
        <v>0</v>
      </c>
      <c r="AS76" s="301">
        <v>0</v>
      </c>
      <c r="AT76" s="301">
        <v>1</v>
      </c>
      <c r="AU76" s="301">
        <v>0</v>
      </c>
      <c r="AV76" s="301">
        <v>0</v>
      </c>
      <c r="AW76" s="301">
        <v>0</v>
      </c>
      <c r="AX76" s="301">
        <v>0</v>
      </c>
      <c r="AY76" s="301">
        <v>0</v>
      </c>
      <c r="AZ76" s="301">
        <v>0</v>
      </c>
      <c r="BA76" s="301">
        <v>0</v>
      </c>
      <c r="BB76" s="301">
        <v>0</v>
      </c>
      <c r="BC76" s="301">
        <v>0</v>
      </c>
      <c r="BD76" s="301">
        <v>0</v>
      </c>
      <c r="BE76" s="301">
        <v>0</v>
      </c>
      <c r="BF76" s="301">
        <v>0</v>
      </c>
      <c r="BG76" s="301">
        <v>0</v>
      </c>
      <c r="BH76" s="301">
        <v>0</v>
      </c>
      <c r="BI76" s="301">
        <v>0</v>
      </c>
      <c r="BJ76" s="301">
        <v>0</v>
      </c>
      <c r="BK76" s="301">
        <v>0</v>
      </c>
      <c r="BL76" s="301">
        <v>0</v>
      </c>
      <c r="BM76" s="301">
        <v>0</v>
      </c>
      <c r="BN76" s="301">
        <v>0</v>
      </c>
      <c r="BO76" s="301">
        <v>0</v>
      </c>
      <c r="BP76" s="30"/>
      <c r="BQ76" s="30"/>
      <c r="BR76" s="30"/>
      <c r="BS76" s="30"/>
      <c r="BT76" s="1"/>
      <c r="BU76" s="1"/>
      <c r="BV76" s="1"/>
      <c r="BW76" s="1"/>
      <c r="BX76" s="1"/>
      <c r="BY76" s="1"/>
      <c r="BZ76" s="1"/>
      <c r="CA76" s="1"/>
      <c r="CB76" s="1"/>
    </row>
    <row r="77" spans="1:80" customFormat="1" x14ac:dyDescent="0.35">
      <c r="A77" s="1"/>
      <c r="B77" s="33"/>
      <c r="C77" s="330"/>
      <c r="D77" s="331" t="s">
        <v>105</v>
      </c>
      <c r="E77" s="266"/>
      <c r="F77" s="317">
        <v>8</v>
      </c>
      <c r="G77" s="22"/>
      <c r="H77" s="299">
        <v>0</v>
      </c>
      <c r="I77" s="299">
        <v>1</v>
      </c>
      <c r="J77" s="299">
        <v>3</v>
      </c>
      <c r="K77" s="299">
        <v>5</v>
      </c>
      <c r="L77" s="299">
        <v>0</v>
      </c>
      <c r="M77" s="299">
        <v>1</v>
      </c>
      <c r="N77" s="22"/>
      <c r="O77" s="299">
        <v>0</v>
      </c>
      <c r="P77" s="299">
        <v>1</v>
      </c>
      <c r="Q77" s="299">
        <v>0</v>
      </c>
      <c r="R77" s="299">
        <v>0</v>
      </c>
      <c r="S77" s="299">
        <v>1</v>
      </c>
      <c r="T77" s="299">
        <v>1</v>
      </c>
      <c r="U77" s="299">
        <v>2</v>
      </c>
      <c r="V77" s="299">
        <v>0</v>
      </c>
      <c r="W77" s="299">
        <v>0</v>
      </c>
      <c r="X77" s="299">
        <v>0</v>
      </c>
      <c r="Y77" s="299">
        <v>0</v>
      </c>
      <c r="Z77" s="299">
        <v>4</v>
      </c>
      <c r="AA77" s="21"/>
      <c r="AB77" s="301">
        <v>0</v>
      </c>
      <c r="AC77" s="301">
        <v>0</v>
      </c>
      <c r="AD77" s="301">
        <v>0</v>
      </c>
      <c r="AE77" s="301">
        <v>0</v>
      </c>
      <c r="AF77" s="301">
        <v>0</v>
      </c>
      <c r="AG77" s="301">
        <v>0</v>
      </c>
      <c r="AH77" s="301">
        <v>0</v>
      </c>
      <c r="AI77" s="301">
        <v>0</v>
      </c>
      <c r="AJ77" s="301">
        <v>0</v>
      </c>
      <c r="AK77" s="301">
        <v>0</v>
      </c>
      <c r="AL77" s="301">
        <v>0</v>
      </c>
      <c r="AM77" s="301">
        <v>0</v>
      </c>
      <c r="AN77" s="301">
        <v>1</v>
      </c>
      <c r="AO77" s="301">
        <v>2</v>
      </c>
      <c r="AP77" s="301">
        <v>0</v>
      </c>
      <c r="AQ77" s="301">
        <v>0</v>
      </c>
      <c r="AR77" s="301">
        <v>0</v>
      </c>
      <c r="AS77" s="301">
        <v>0</v>
      </c>
      <c r="AT77" s="301">
        <v>0</v>
      </c>
      <c r="AU77" s="301">
        <v>0</v>
      </c>
      <c r="AV77" s="301">
        <v>0</v>
      </c>
      <c r="AW77" s="301">
        <v>0</v>
      </c>
      <c r="AX77" s="301">
        <v>1</v>
      </c>
      <c r="AY77" s="301">
        <v>0</v>
      </c>
      <c r="AZ77" s="301">
        <v>0</v>
      </c>
      <c r="BA77" s="301">
        <v>0</v>
      </c>
      <c r="BB77" s="301">
        <v>0</v>
      </c>
      <c r="BC77" s="301">
        <v>0</v>
      </c>
      <c r="BD77" s="301">
        <v>0</v>
      </c>
      <c r="BE77" s="301">
        <v>1</v>
      </c>
      <c r="BF77" s="301">
        <v>2</v>
      </c>
      <c r="BG77" s="301">
        <v>0</v>
      </c>
      <c r="BH77" s="301">
        <v>0</v>
      </c>
      <c r="BI77" s="301">
        <v>0</v>
      </c>
      <c r="BJ77" s="301">
        <v>0</v>
      </c>
      <c r="BK77" s="301">
        <v>0</v>
      </c>
      <c r="BL77" s="301">
        <v>0</v>
      </c>
      <c r="BM77" s="301">
        <v>0</v>
      </c>
      <c r="BN77" s="301">
        <v>1</v>
      </c>
      <c r="BO77" s="301">
        <v>1</v>
      </c>
      <c r="BP77" s="30"/>
      <c r="BQ77" s="30"/>
      <c r="BR77" s="30"/>
      <c r="BS77" s="30"/>
      <c r="BT77" s="1"/>
      <c r="BU77" s="1"/>
      <c r="BV77" s="1"/>
      <c r="BW77" s="1"/>
      <c r="BX77" s="1"/>
      <c r="BY77" s="1"/>
      <c r="BZ77" s="1"/>
      <c r="CA77" s="1"/>
      <c r="CB77" s="1"/>
    </row>
    <row r="78" spans="1:80" customFormat="1" x14ac:dyDescent="0.35">
      <c r="A78" s="1"/>
      <c r="B78" s="33"/>
      <c r="C78" s="330"/>
      <c r="D78" s="331" t="s">
        <v>280</v>
      </c>
      <c r="E78" s="266"/>
      <c r="F78" s="317">
        <v>0</v>
      </c>
      <c r="G78" s="22"/>
      <c r="H78" s="299">
        <v>0</v>
      </c>
      <c r="I78" s="299">
        <v>0</v>
      </c>
      <c r="J78" s="299">
        <v>0</v>
      </c>
      <c r="K78" s="299">
        <v>0</v>
      </c>
      <c r="L78" s="299">
        <v>0</v>
      </c>
      <c r="M78" s="299">
        <v>0</v>
      </c>
      <c r="N78" s="22"/>
      <c r="O78" s="299">
        <v>0</v>
      </c>
      <c r="P78" s="299">
        <v>0</v>
      </c>
      <c r="Q78" s="299">
        <v>0</v>
      </c>
      <c r="R78" s="299">
        <v>0</v>
      </c>
      <c r="S78" s="299">
        <v>0</v>
      </c>
      <c r="T78" s="299">
        <v>0</v>
      </c>
      <c r="U78" s="299">
        <v>0</v>
      </c>
      <c r="V78" s="299">
        <v>0</v>
      </c>
      <c r="W78" s="299">
        <v>0</v>
      </c>
      <c r="X78" s="299">
        <v>0</v>
      </c>
      <c r="Y78" s="299">
        <v>0</v>
      </c>
      <c r="Z78" s="299">
        <v>0</v>
      </c>
      <c r="AA78" s="21"/>
      <c r="AB78" s="301">
        <v>0</v>
      </c>
      <c r="AC78" s="301">
        <v>0</v>
      </c>
      <c r="AD78" s="301">
        <v>0</v>
      </c>
      <c r="AE78" s="301">
        <v>0</v>
      </c>
      <c r="AF78" s="301">
        <v>0</v>
      </c>
      <c r="AG78" s="301">
        <v>0</v>
      </c>
      <c r="AH78" s="301">
        <v>0</v>
      </c>
      <c r="AI78" s="301">
        <v>0</v>
      </c>
      <c r="AJ78" s="301">
        <v>0</v>
      </c>
      <c r="AK78" s="301">
        <v>0</v>
      </c>
      <c r="AL78" s="301">
        <v>0</v>
      </c>
      <c r="AM78" s="301">
        <v>0</v>
      </c>
      <c r="AN78" s="301">
        <v>0</v>
      </c>
      <c r="AO78" s="301">
        <v>0</v>
      </c>
      <c r="AP78" s="301">
        <v>0</v>
      </c>
      <c r="AQ78" s="301">
        <v>0</v>
      </c>
      <c r="AR78" s="301">
        <v>0</v>
      </c>
      <c r="AS78" s="301">
        <v>0</v>
      </c>
      <c r="AT78" s="301">
        <v>0</v>
      </c>
      <c r="AU78" s="301">
        <v>0</v>
      </c>
      <c r="AV78" s="301">
        <v>0</v>
      </c>
      <c r="AW78" s="301">
        <v>0</v>
      </c>
      <c r="AX78" s="301">
        <v>0</v>
      </c>
      <c r="AY78" s="301">
        <v>0</v>
      </c>
      <c r="AZ78" s="301">
        <v>0</v>
      </c>
      <c r="BA78" s="301">
        <v>0</v>
      </c>
      <c r="BB78" s="301">
        <v>0</v>
      </c>
      <c r="BC78" s="301">
        <v>0</v>
      </c>
      <c r="BD78" s="301">
        <v>0</v>
      </c>
      <c r="BE78" s="301">
        <v>0</v>
      </c>
      <c r="BF78" s="301">
        <v>0</v>
      </c>
      <c r="BG78" s="301">
        <v>0</v>
      </c>
      <c r="BH78" s="301">
        <v>0</v>
      </c>
      <c r="BI78" s="301">
        <v>0</v>
      </c>
      <c r="BJ78" s="301">
        <v>0</v>
      </c>
      <c r="BK78" s="301">
        <v>0</v>
      </c>
      <c r="BL78" s="301">
        <v>0</v>
      </c>
      <c r="BM78" s="301">
        <v>0</v>
      </c>
      <c r="BN78" s="301">
        <v>0</v>
      </c>
      <c r="BO78" s="301">
        <v>0</v>
      </c>
      <c r="BP78" s="30"/>
      <c r="BQ78" s="30"/>
      <c r="BR78" s="30"/>
      <c r="BS78" s="30"/>
      <c r="BT78" s="1"/>
      <c r="BU78" s="1"/>
      <c r="BV78" s="1"/>
      <c r="BW78" s="1"/>
      <c r="BX78" s="1"/>
      <c r="BY78" s="1"/>
      <c r="BZ78" s="1"/>
      <c r="CA78" s="1"/>
      <c r="CB78" s="1"/>
    </row>
    <row r="79" spans="1:80" customFormat="1" x14ac:dyDescent="0.35">
      <c r="A79" s="1"/>
      <c r="B79" s="33"/>
      <c r="C79" s="330"/>
      <c r="D79" s="331" t="s">
        <v>106</v>
      </c>
      <c r="E79" s="266"/>
      <c r="F79" s="317">
        <v>2</v>
      </c>
      <c r="G79" s="22"/>
      <c r="H79" s="299">
        <v>0</v>
      </c>
      <c r="I79" s="299">
        <v>3</v>
      </c>
      <c r="J79" s="299">
        <v>0</v>
      </c>
      <c r="K79" s="299">
        <v>0</v>
      </c>
      <c r="L79" s="299">
        <v>0</v>
      </c>
      <c r="M79" s="299">
        <v>0</v>
      </c>
      <c r="N79" s="22"/>
      <c r="O79" s="299">
        <v>0</v>
      </c>
      <c r="P79" s="299">
        <v>0</v>
      </c>
      <c r="Q79" s="299">
        <v>0</v>
      </c>
      <c r="R79" s="299">
        <v>0</v>
      </c>
      <c r="S79" s="299">
        <v>3</v>
      </c>
      <c r="T79" s="299">
        <v>0</v>
      </c>
      <c r="U79" s="299">
        <v>0</v>
      </c>
      <c r="V79" s="299">
        <v>0</v>
      </c>
      <c r="W79" s="299">
        <v>0</v>
      </c>
      <c r="X79" s="299">
        <v>0</v>
      </c>
      <c r="Y79" s="299">
        <v>0</v>
      </c>
      <c r="Z79" s="299">
        <v>0</v>
      </c>
      <c r="AA79" s="21"/>
      <c r="AB79" s="301">
        <v>0</v>
      </c>
      <c r="AC79" s="301">
        <v>0</v>
      </c>
      <c r="AD79" s="301">
        <v>0</v>
      </c>
      <c r="AE79" s="301">
        <v>0</v>
      </c>
      <c r="AF79" s="301">
        <v>0</v>
      </c>
      <c r="AG79" s="301">
        <v>0</v>
      </c>
      <c r="AH79" s="301">
        <v>0</v>
      </c>
      <c r="AI79" s="301">
        <v>0</v>
      </c>
      <c r="AJ79" s="301">
        <v>0</v>
      </c>
      <c r="AK79" s="301">
        <v>0</v>
      </c>
      <c r="AL79" s="301">
        <v>0</v>
      </c>
      <c r="AM79" s="301">
        <v>0</v>
      </c>
      <c r="AN79" s="301">
        <v>0</v>
      </c>
      <c r="AO79" s="301">
        <v>0</v>
      </c>
      <c r="AP79" s="301">
        <v>0</v>
      </c>
      <c r="AQ79" s="301">
        <v>0</v>
      </c>
      <c r="AR79" s="301">
        <v>0</v>
      </c>
      <c r="AS79" s="301">
        <v>0</v>
      </c>
      <c r="AT79" s="301">
        <v>0</v>
      </c>
      <c r="AU79" s="301">
        <v>0</v>
      </c>
      <c r="AV79" s="301">
        <v>0</v>
      </c>
      <c r="AW79" s="301">
        <v>0</v>
      </c>
      <c r="AX79" s="301">
        <v>0</v>
      </c>
      <c r="AY79" s="301">
        <v>0</v>
      </c>
      <c r="AZ79" s="301">
        <v>0</v>
      </c>
      <c r="BA79" s="301">
        <v>0</v>
      </c>
      <c r="BB79" s="301">
        <v>0</v>
      </c>
      <c r="BC79" s="301">
        <v>0</v>
      </c>
      <c r="BD79" s="301">
        <v>0</v>
      </c>
      <c r="BE79" s="301">
        <v>0</v>
      </c>
      <c r="BF79" s="301">
        <v>0</v>
      </c>
      <c r="BG79" s="301">
        <v>0</v>
      </c>
      <c r="BH79" s="301">
        <v>0</v>
      </c>
      <c r="BI79" s="301">
        <v>0</v>
      </c>
      <c r="BJ79" s="301">
        <v>0</v>
      </c>
      <c r="BK79" s="301">
        <v>0</v>
      </c>
      <c r="BL79" s="301">
        <v>0</v>
      </c>
      <c r="BM79" s="301">
        <v>0</v>
      </c>
      <c r="BN79" s="301">
        <v>0</v>
      </c>
      <c r="BO79" s="301">
        <v>3</v>
      </c>
      <c r="BP79" s="30"/>
      <c r="BQ79" s="30"/>
      <c r="BR79" s="30"/>
      <c r="BS79" s="30"/>
      <c r="BT79" s="1"/>
      <c r="BU79" s="1"/>
      <c r="BV79" s="1"/>
      <c r="BW79" s="1"/>
      <c r="BX79" s="1"/>
      <c r="BY79" s="1"/>
      <c r="BZ79" s="1"/>
      <c r="CA79" s="1"/>
      <c r="CB79" s="1"/>
    </row>
    <row r="80" spans="1:80" customFormat="1" x14ac:dyDescent="0.35">
      <c r="A80" s="1"/>
      <c r="B80" s="33"/>
      <c r="C80" s="330"/>
      <c r="D80" s="331" t="s">
        <v>107</v>
      </c>
      <c r="E80" s="266"/>
      <c r="F80" s="317">
        <v>2</v>
      </c>
      <c r="G80" s="22"/>
      <c r="H80" s="299">
        <v>0</v>
      </c>
      <c r="I80" s="299">
        <v>2</v>
      </c>
      <c r="J80" s="299">
        <v>0</v>
      </c>
      <c r="K80" s="299">
        <v>0</v>
      </c>
      <c r="L80" s="299">
        <v>0</v>
      </c>
      <c r="M80" s="299">
        <v>0</v>
      </c>
      <c r="N80" s="22"/>
      <c r="O80" s="299">
        <v>0</v>
      </c>
      <c r="P80" s="299">
        <v>0</v>
      </c>
      <c r="Q80" s="299">
        <v>0</v>
      </c>
      <c r="R80" s="299">
        <v>0</v>
      </c>
      <c r="S80" s="299">
        <v>2</v>
      </c>
      <c r="T80" s="299">
        <v>0</v>
      </c>
      <c r="U80" s="299">
        <v>0</v>
      </c>
      <c r="V80" s="299">
        <v>0</v>
      </c>
      <c r="W80" s="299">
        <v>0</v>
      </c>
      <c r="X80" s="299">
        <v>0</v>
      </c>
      <c r="Y80" s="299">
        <v>0</v>
      </c>
      <c r="Z80" s="299">
        <v>0</v>
      </c>
      <c r="AA80" s="21"/>
      <c r="AB80" s="301">
        <v>0</v>
      </c>
      <c r="AC80" s="301">
        <v>0</v>
      </c>
      <c r="AD80" s="301">
        <v>0</v>
      </c>
      <c r="AE80" s="301">
        <v>0</v>
      </c>
      <c r="AF80" s="301">
        <v>0</v>
      </c>
      <c r="AG80" s="301">
        <v>0</v>
      </c>
      <c r="AH80" s="301">
        <v>0</v>
      </c>
      <c r="AI80" s="301">
        <v>0</v>
      </c>
      <c r="AJ80" s="301">
        <v>0</v>
      </c>
      <c r="AK80" s="301">
        <v>0</v>
      </c>
      <c r="AL80" s="301">
        <v>0</v>
      </c>
      <c r="AM80" s="301">
        <v>0</v>
      </c>
      <c r="AN80" s="301">
        <v>0</v>
      </c>
      <c r="AO80" s="301">
        <v>0</v>
      </c>
      <c r="AP80" s="301">
        <v>0</v>
      </c>
      <c r="AQ80" s="301">
        <v>0</v>
      </c>
      <c r="AR80" s="301">
        <v>0</v>
      </c>
      <c r="AS80" s="301">
        <v>0</v>
      </c>
      <c r="AT80" s="301">
        <v>0</v>
      </c>
      <c r="AU80" s="301">
        <v>0</v>
      </c>
      <c r="AV80" s="301">
        <v>0</v>
      </c>
      <c r="AW80" s="301">
        <v>0</v>
      </c>
      <c r="AX80" s="301">
        <v>0</v>
      </c>
      <c r="AY80" s="301">
        <v>0</v>
      </c>
      <c r="AZ80" s="301">
        <v>0</v>
      </c>
      <c r="BA80" s="301">
        <v>0</v>
      </c>
      <c r="BB80" s="301">
        <v>0</v>
      </c>
      <c r="BC80" s="301">
        <v>0</v>
      </c>
      <c r="BD80" s="301">
        <v>0</v>
      </c>
      <c r="BE80" s="301">
        <v>0</v>
      </c>
      <c r="BF80" s="301">
        <v>0</v>
      </c>
      <c r="BG80" s="301">
        <v>0</v>
      </c>
      <c r="BH80" s="301">
        <v>0</v>
      </c>
      <c r="BI80" s="301">
        <v>0</v>
      </c>
      <c r="BJ80" s="301">
        <v>0</v>
      </c>
      <c r="BK80" s="301">
        <v>0</v>
      </c>
      <c r="BL80" s="301">
        <v>0</v>
      </c>
      <c r="BM80" s="301">
        <v>0</v>
      </c>
      <c r="BN80" s="301">
        <v>0</v>
      </c>
      <c r="BO80" s="301">
        <v>2</v>
      </c>
      <c r="BP80" s="30"/>
      <c r="BQ80" s="30"/>
      <c r="BR80" s="30"/>
      <c r="BS80" s="30"/>
      <c r="BT80" s="1"/>
      <c r="BU80" s="1"/>
      <c r="BV80" s="1"/>
      <c r="BW80" s="1"/>
      <c r="BX80" s="1"/>
      <c r="BY80" s="1"/>
      <c r="BZ80" s="1"/>
      <c r="CA80" s="1"/>
      <c r="CB80" s="1"/>
    </row>
    <row r="81" spans="1:80" customFormat="1" x14ac:dyDescent="0.35">
      <c r="A81" s="1"/>
      <c r="B81" s="33"/>
      <c r="C81" s="330"/>
      <c r="D81" s="331" t="s">
        <v>282</v>
      </c>
      <c r="E81" s="266"/>
      <c r="F81" s="317">
        <v>0</v>
      </c>
      <c r="G81" s="22"/>
      <c r="H81" s="299">
        <v>0</v>
      </c>
      <c r="I81" s="299">
        <v>0</v>
      </c>
      <c r="J81" s="299">
        <v>0</v>
      </c>
      <c r="K81" s="299">
        <v>0</v>
      </c>
      <c r="L81" s="299">
        <v>0</v>
      </c>
      <c r="M81" s="299">
        <v>0</v>
      </c>
      <c r="N81" s="22"/>
      <c r="O81" s="299">
        <v>0</v>
      </c>
      <c r="P81" s="299">
        <v>0</v>
      </c>
      <c r="Q81" s="299">
        <v>0</v>
      </c>
      <c r="R81" s="299">
        <v>0</v>
      </c>
      <c r="S81" s="299">
        <v>0</v>
      </c>
      <c r="T81" s="299">
        <v>0</v>
      </c>
      <c r="U81" s="299">
        <v>0</v>
      </c>
      <c r="V81" s="299">
        <v>0</v>
      </c>
      <c r="W81" s="299">
        <v>0</v>
      </c>
      <c r="X81" s="299">
        <v>0</v>
      </c>
      <c r="Y81" s="299">
        <v>0</v>
      </c>
      <c r="Z81" s="299">
        <v>0</v>
      </c>
      <c r="AA81" s="21"/>
      <c r="AB81" s="301">
        <v>0</v>
      </c>
      <c r="AC81" s="301">
        <v>0</v>
      </c>
      <c r="AD81" s="301">
        <v>0</v>
      </c>
      <c r="AE81" s="301">
        <v>0</v>
      </c>
      <c r="AF81" s="301">
        <v>0</v>
      </c>
      <c r="AG81" s="301">
        <v>0</v>
      </c>
      <c r="AH81" s="301">
        <v>0</v>
      </c>
      <c r="AI81" s="301">
        <v>0</v>
      </c>
      <c r="AJ81" s="301">
        <v>0</v>
      </c>
      <c r="AK81" s="301">
        <v>0</v>
      </c>
      <c r="AL81" s="301">
        <v>0</v>
      </c>
      <c r="AM81" s="301">
        <v>0</v>
      </c>
      <c r="AN81" s="301">
        <v>0</v>
      </c>
      <c r="AO81" s="301">
        <v>0</v>
      </c>
      <c r="AP81" s="301">
        <v>0</v>
      </c>
      <c r="AQ81" s="301">
        <v>0</v>
      </c>
      <c r="AR81" s="301">
        <v>0</v>
      </c>
      <c r="AS81" s="301">
        <v>0</v>
      </c>
      <c r="AT81" s="301">
        <v>0</v>
      </c>
      <c r="AU81" s="301">
        <v>0</v>
      </c>
      <c r="AV81" s="301">
        <v>0</v>
      </c>
      <c r="AW81" s="301">
        <v>0</v>
      </c>
      <c r="AX81" s="301">
        <v>0</v>
      </c>
      <c r="AY81" s="301">
        <v>0</v>
      </c>
      <c r="AZ81" s="301">
        <v>0</v>
      </c>
      <c r="BA81" s="301">
        <v>0</v>
      </c>
      <c r="BB81" s="301">
        <v>0</v>
      </c>
      <c r="BC81" s="301">
        <v>0</v>
      </c>
      <c r="BD81" s="301">
        <v>0</v>
      </c>
      <c r="BE81" s="301">
        <v>0</v>
      </c>
      <c r="BF81" s="301">
        <v>0</v>
      </c>
      <c r="BG81" s="301">
        <v>0</v>
      </c>
      <c r="BH81" s="301">
        <v>0</v>
      </c>
      <c r="BI81" s="301">
        <v>0</v>
      </c>
      <c r="BJ81" s="301">
        <v>0</v>
      </c>
      <c r="BK81" s="301">
        <v>0</v>
      </c>
      <c r="BL81" s="301">
        <v>0</v>
      </c>
      <c r="BM81" s="301">
        <v>0</v>
      </c>
      <c r="BN81" s="301">
        <v>0</v>
      </c>
      <c r="BO81" s="301">
        <v>0</v>
      </c>
      <c r="BP81" s="30"/>
      <c r="BQ81" s="30"/>
      <c r="BR81" s="30"/>
      <c r="BS81" s="30"/>
      <c r="BT81" s="1"/>
      <c r="BU81" s="1"/>
      <c r="BV81" s="1"/>
      <c r="BW81" s="1"/>
      <c r="BX81" s="1"/>
      <c r="BY81" s="1"/>
      <c r="BZ81" s="1"/>
      <c r="CA81" s="1"/>
      <c r="CB81" s="1"/>
    </row>
    <row r="82" spans="1:80" customFormat="1" x14ac:dyDescent="0.35">
      <c r="A82" s="1"/>
      <c r="B82" s="33"/>
      <c r="C82" s="330"/>
      <c r="D82" s="331" t="s">
        <v>108</v>
      </c>
      <c r="E82" s="266"/>
      <c r="F82" s="317">
        <v>1</v>
      </c>
      <c r="G82" s="22"/>
      <c r="H82" s="299">
        <v>0</v>
      </c>
      <c r="I82" s="299">
        <v>1</v>
      </c>
      <c r="J82" s="299">
        <v>0</v>
      </c>
      <c r="K82" s="299">
        <v>0</v>
      </c>
      <c r="L82" s="299">
        <v>0</v>
      </c>
      <c r="M82" s="299">
        <v>0</v>
      </c>
      <c r="N82" s="22"/>
      <c r="O82" s="299">
        <v>0</v>
      </c>
      <c r="P82" s="299">
        <v>0</v>
      </c>
      <c r="Q82" s="299">
        <v>0</v>
      </c>
      <c r="R82" s="299">
        <v>0</v>
      </c>
      <c r="S82" s="299">
        <v>1</v>
      </c>
      <c r="T82" s="299">
        <v>0</v>
      </c>
      <c r="U82" s="299">
        <v>0</v>
      </c>
      <c r="V82" s="299">
        <v>0</v>
      </c>
      <c r="W82" s="299">
        <v>0</v>
      </c>
      <c r="X82" s="299">
        <v>0</v>
      </c>
      <c r="Y82" s="299">
        <v>0</v>
      </c>
      <c r="Z82" s="299">
        <v>0</v>
      </c>
      <c r="AA82" s="21"/>
      <c r="AB82" s="301">
        <v>0</v>
      </c>
      <c r="AC82" s="301">
        <v>0</v>
      </c>
      <c r="AD82" s="301">
        <v>0</v>
      </c>
      <c r="AE82" s="301">
        <v>0</v>
      </c>
      <c r="AF82" s="301">
        <v>0</v>
      </c>
      <c r="AG82" s="301">
        <v>0</v>
      </c>
      <c r="AH82" s="301">
        <v>0</v>
      </c>
      <c r="AI82" s="301">
        <v>0</v>
      </c>
      <c r="AJ82" s="301">
        <v>0</v>
      </c>
      <c r="AK82" s="301">
        <v>0</v>
      </c>
      <c r="AL82" s="301">
        <v>0</v>
      </c>
      <c r="AM82" s="301">
        <v>0</v>
      </c>
      <c r="AN82" s="301">
        <v>0</v>
      </c>
      <c r="AO82" s="301">
        <v>0</v>
      </c>
      <c r="AP82" s="301">
        <v>0</v>
      </c>
      <c r="AQ82" s="301">
        <v>0</v>
      </c>
      <c r="AR82" s="301">
        <v>0</v>
      </c>
      <c r="AS82" s="301">
        <v>0</v>
      </c>
      <c r="AT82" s="301">
        <v>0</v>
      </c>
      <c r="AU82" s="301">
        <v>0</v>
      </c>
      <c r="AV82" s="301">
        <v>0</v>
      </c>
      <c r="AW82" s="301">
        <v>0</v>
      </c>
      <c r="AX82" s="301">
        <v>0</v>
      </c>
      <c r="AY82" s="301">
        <v>0</v>
      </c>
      <c r="AZ82" s="301">
        <v>0</v>
      </c>
      <c r="BA82" s="301">
        <v>0</v>
      </c>
      <c r="BB82" s="301">
        <v>0</v>
      </c>
      <c r="BC82" s="301">
        <v>0</v>
      </c>
      <c r="BD82" s="301">
        <v>0</v>
      </c>
      <c r="BE82" s="301">
        <v>0</v>
      </c>
      <c r="BF82" s="301">
        <v>0</v>
      </c>
      <c r="BG82" s="301">
        <v>0</v>
      </c>
      <c r="BH82" s="301">
        <v>0</v>
      </c>
      <c r="BI82" s="301">
        <v>0</v>
      </c>
      <c r="BJ82" s="301">
        <v>0</v>
      </c>
      <c r="BK82" s="301">
        <v>0</v>
      </c>
      <c r="BL82" s="301">
        <v>0</v>
      </c>
      <c r="BM82" s="301">
        <v>0</v>
      </c>
      <c r="BN82" s="301">
        <v>0</v>
      </c>
      <c r="BO82" s="301">
        <v>1</v>
      </c>
      <c r="BP82" s="30"/>
      <c r="BQ82" s="30"/>
      <c r="BR82" s="30"/>
      <c r="BS82" s="30"/>
      <c r="BT82" s="1"/>
      <c r="BU82" s="1"/>
      <c r="BV82" s="1"/>
      <c r="BW82" s="1"/>
      <c r="BX82" s="1"/>
      <c r="BY82" s="1"/>
      <c r="BZ82" s="1"/>
      <c r="CA82" s="1"/>
      <c r="CB82" s="1"/>
    </row>
    <row r="83" spans="1:80" customFormat="1" x14ac:dyDescent="0.35">
      <c r="A83" s="1"/>
      <c r="B83" s="33"/>
      <c r="C83" s="330"/>
      <c r="D83" s="331" t="s">
        <v>109</v>
      </c>
      <c r="E83" s="266"/>
      <c r="F83" s="317">
        <v>0</v>
      </c>
      <c r="G83" s="22"/>
      <c r="H83" s="299">
        <v>0</v>
      </c>
      <c r="I83" s="299">
        <v>1</v>
      </c>
      <c r="J83" s="299">
        <v>0</v>
      </c>
      <c r="K83" s="299">
        <v>0</v>
      </c>
      <c r="L83" s="299">
        <v>0</v>
      </c>
      <c r="M83" s="299">
        <v>0</v>
      </c>
      <c r="N83" s="22"/>
      <c r="O83" s="299">
        <v>0</v>
      </c>
      <c r="P83" s="299">
        <v>0</v>
      </c>
      <c r="Q83" s="299">
        <v>0</v>
      </c>
      <c r="R83" s="299">
        <v>0</v>
      </c>
      <c r="S83" s="299">
        <v>1</v>
      </c>
      <c r="T83" s="299">
        <v>0</v>
      </c>
      <c r="U83" s="299">
        <v>0</v>
      </c>
      <c r="V83" s="299">
        <v>0</v>
      </c>
      <c r="W83" s="299">
        <v>0</v>
      </c>
      <c r="X83" s="299">
        <v>0</v>
      </c>
      <c r="Y83" s="299">
        <v>0</v>
      </c>
      <c r="Z83" s="299">
        <v>0</v>
      </c>
      <c r="AA83" s="21"/>
      <c r="AB83" s="301">
        <v>0</v>
      </c>
      <c r="AC83" s="301">
        <v>0</v>
      </c>
      <c r="AD83" s="301">
        <v>0</v>
      </c>
      <c r="AE83" s="301">
        <v>0</v>
      </c>
      <c r="AF83" s="301">
        <v>0</v>
      </c>
      <c r="AG83" s="301">
        <v>0</v>
      </c>
      <c r="AH83" s="301">
        <v>0</v>
      </c>
      <c r="AI83" s="301">
        <v>0</v>
      </c>
      <c r="AJ83" s="301">
        <v>0</v>
      </c>
      <c r="AK83" s="301">
        <v>0</v>
      </c>
      <c r="AL83" s="301">
        <v>0</v>
      </c>
      <c r="AM83" s="301">
        <v>0</v>
      </c>
      <c r="AN83" s="301">
        <v>0</v>
      </c>
      <c r="AO83" s="301">
        <v>0</v>
      </c>
      <c r="AP83" s="301">
        <v>0</v>
      </c>
      <c r="AQ83" s="301">
        <v>0</v>
      </c>
      <c r="AR83" s="301">
        <v>0</v>
      </c>
      <c r="AS83" s="301">
        <v>0</v>
      </c>
      <c r="AT83" s="301">
        <v>0</v>
      </c>
      <c r="AU83" s="301">
        <v>0</v>
      </c>
      <c r="AV83" s="301">
        <v>0</v>
      </c>
      <c r="AW83" s="301">
        <v>0</v>
      </c>
      <c r="AX83" s="301">
        <v>0</v>
      </c>
      <c r="AY83" s="301">
        <v>0</v>
      </c>
      <c r="AZ83" s="301">
        <v>0</v>
      </c>
      <c r="BA83" s="301">
        <v>0</v>
      </c>
      <c r="BB83" s="301">
        <v>0</v>
      </c>
      <c r="BC83" s="301">
        <v>0</v>
      </c>
      <c r="BD83" s="301">
        <v>0</v>
      </c>
      <c r="BE83" s="301">
        <v>0</v>
      </c>
      <c r="BF83" s="301">
        <v>0</v>
      </c>
      <c r="BG83" s="301">
        <v>0</v>
      </c>
      <c r="BH83" s="301">
        <v>0</v>
      </c>
      <c r="BI83" s="301">
        <v>0</v>
      </c>
      <c r="BJ83" s="301">
        <v>0</v>
      </c>
      <c r="BK83" s="301">
        <v>0</v>
      </c>
      <c r="BL83" s="301">
        <v>0</v>
      </c>
      <c r="BM83" s="301">
        <v>0</v>
      </c>
      <c r="BN83" s="301">
        <v>0</v>
      </c>
      <c r="BO83" s="301">
        <v>1</v>
      </c>
      <c r="BP83" s="30"/>
      <c r="BQ83" s="30"/>
      <c r="BR83" s="30"/>
      <c r="BS83" s="30"/>
      <c r="BT83" s="1"/>
      <c r="BU83" s="1"/>
      <c r="BV83" s="1"/>
      <c r="BW83" s="1"/>
      <c r="BX83" s="1"/>
      <c r="BY83" s="1"/>
      <c r="BZ83" s="1"/>
      <c r="CA83" s="1"/>
      <c r="CB83" s="1"/>
    </row>
    <row r="84" spans="1:80" customFormat="1" x14ac:dyDescent="0.35">
      <c r="A84" s="1"/>
      <c r="B84" s="33"/>
      <c r="C84" s="330"/>
      <c r="D84" s="331" t="s">
        <v>92</v>
      </c>
      <c r="E84" s="266"/>
      <c r="F84" s="317">
        <v>0</v>
      </c>
      <c r="G84" s="22"/>
      <c r="H84" s="299">
        <v>0</v>
      </c>
      <c r="I84" s="299">
        <v>0</v>
      </c>
      <c r="J84" s="299">
        <v>0</v>
      </c>
      <c r="K84" s="299">
        <v>0</v>
      </c>
      <c r="L84" s="299">
        <v>0</v>
      </c>
      <c r="M84" s="299">
        <v>0</v>
      </c>
      <c r="N84" s="22"/>
      <c r="O84" s="299">
        <v>0</v>
      </c>
      <c r="P84" s="299">
        <v>0</v>
      </c>
      <c r="Q84" s="299">
        <v>0</v>
      </c>
      <c r="R84" s="299">
        <v>0</v>
      </c>
      <c r="S84" s="299">
        <v>0</v>
      </c>
      <c r="T84" s="299">
        <v>0</v>
      </c>
      <c r="U84" s="299">
        <v>0</v>
      </c>
      <c r="V84" s="299">
        <v>0</v>
      </c>
      <c r="W84" s="299">
        <v>0</v>
      </c>
      <c r="X84" s="299">
        <v>0</v>
      </c>
      <c r="Y84" s="299">
        <v>0</v>
      </c>
      <c r="Z84" s="299">
        <v>0</v>
      </c>
      <c r="AA84" s="21"/>
      <c r="AB84" s="301">
        <v>0</v>
      </c>
      <c r="AC84" s="301">
        <v>0</v>
      </c>
      <c r="AD84" s="301">
        <v>0</v>
      </c>
      <c r="AE84" s="301">
        <v>0</v>
      </c>
      <c r="AF84" s="301">
        <v>0</v>
      </c>
      <c r="AG84" s="301">
        <v>0</v>
      </c>
      <c r="AH84" s="301">
        <v>0</v>
      </c>
      <c r="AI84" s="301">
        <v>0</v>
      </c>
      <c r="AJ84" s="301">
        <v>0</v>
      </c>
      <c r="AK84" s="301">
        <v>0</v>
      </c>
      <c r="AL84" s="301">
        <v>0</v>
      </c>
      <c r="AM84" s="301">
        <v>0</v>
      </c>
      <c r="AN84" s="301">
        <v>0</v>
      </c>
      <c r="AO84" s="301">
        <v>0</v>
      </c>
      <c r="AP84" s="301">
        <v>0</v>
      </c>
      <c r="AQ84" s="301">
        <v>0</v>
      </c>
      <c r="AR84" s="301">
        <v>0</v>
      </c>
      <c r="AS84" s="301">
        <v>0</v>
      </c>
      <c r="AT84" s="301">
        <v>0</v>
      </c>
      <c r="AU84" s="301">
        <v>0</v>
      </c>
      <c r="AV84" s="301">
        <v>0</v>
      </c>
      <c r="AW84" s="301">
        <v>0</v>
      </c>
      <c r="AX84" s="301">
        <v>0</v>
      </c>
      <c r="AY84" s="301">
        <v>0</v>
      </c>
      <c r="AZ84" s="301">
        <v>0</v>
      </c>
      <c r="BA84" s="301">
        <v>0</v>
      </c>
      <c r="BB84" s="301">
        <v>0</v>
      </c>
      <c r="BC84" s="301">
        <v>0</v>
      </c>
      <c r="BD84" s="301">
        <v>0</v>
      </c>
      <c r="BE84" s="301">
        <v>0</v>
      </c>
      <c r="BF84" s="301">
        <v>0</v>
      </c>
      <c r="BG84" s="301">
        <v>0</v>
      </c>
      <c r="BH84" s="301">
        <v>0</v>
      </c>
      <c r="BI84" s="301">
        <v>0</v>
      </c>
      <c r="BJ84" s="301">
        <v>0</v>
      </c>
      <c r="BK84" s="301">
        <v>0</v>
      </c>
      <c r="BL84" s="301">
        <v>0</v>
      </c>
      <c r="BM84" s="301">
        <v>0</v>
      </c>
      <c r="BN84" s="301">
        <v>0</v>
      </c>
      <c r="BO84" s="301">
        <v>0</v>
      </c>
      <c r="BP84" s="30"/>
      <c r="BQ84" s="30"/>
      <c r="BR84" s="30"/>
      <c r="BS84" s="30"/>
      <c r="BT84" s="1"/>
      <c r="BU84" s="1"/>
      <c r="BV84" s="1"/>
      <c r="BW84" s="1"/>
      <c r="BX84" s="1"/>
      <c r="BY84" s="1"/>
      <c r="BZ84" s="1"/>
      <c r="CA84" s="1"/>
      <c r="CB84" s="1"/>
    </row>
    <row r="85" spans="1:80" customFormat="1" x14ac:dyDescent="0.35">
      <c r="A85" s="1"/>
      <c r="B85" s="33"/>
      <c r="C85" s="328"/>
      <c r="D85" s="329" t="s">
        <v>153</v>
      </c>
      <c r="E85" s="266"/>
      <c r="F85" s="317">
        <v>2</v>
      </c>
      <c r="G85" s="22"/>
      <c r="H85" s="299">
        <v>0</v>
      </c>
      <c r="I85" s="299">
        <v>0</v>
      </c>
      <c r="J85" s="299">
        <v>0</v>
      </c>
      <c r="K85" s="299">
        <v>2</v>
      </c>
      <c r="L85" s="299">
        <v>0</v>
      </c>
      <c r="M85" s="299">
        <v>0</v>
      </c>
      <c r="N85" s="22"/>
      <c r="O85" s="299">
        <v>0</v>
      </c>
      <c r="P85" s="299">
        <v>0</v>
      </c>
      <c r="Q85" s="299">
        <v>0</v>
      </c>
      <c r="R85" s="299">
        <v>0</v>
      </c>
      <c r="S85" s="299">
        <v>0</v>
      </c>
      <c r="T85" s="299">
        <v>0</v>
      </c>
      <c r="U85" s="299">
        <v>0</v>
      </c>
      <c r="V85" s="299">
        <v>0</v>
      </c>
      <c r="W85" s="299">
        <v>1</v>
      </c>
      <c r="X85" s="299">
        <v>0</v>
      </c>
      <c r="Y85" s="299">
        <v>0</v>
      </c>
      <c r="Z85" s="299">
        <v>1</v>
      </c>
      <c r="AA85" s="21"/>
      <c r="AB85" s="301">
        <v>0</v>
      </c>
      <c r="AC85" s="301">
        <v>0</v>
      </c>
      <c r="AD85" s="301">
        <v>0</v>
      </c>
      <c r="AE85" s="301">
        <v>0</v>
      </c>
      <c r="AF85" s="301">
        <v>0</v>
      </c>
      <c r="AG85" s="301">
        <v>0</v>
      </c>
      <c r="AH85" s="301">
        <v>0</v>
      </c>
      <c r="AI85" s="301">
        <v>0</v>
      </c>
      <c r="AJ85" s="301">
        <v>0</v>
      </c>
      <c r="AK85" s="301">
        <v>0</v>
      </c>
      <c r="AL85" s="301">
        <v>0</v>
      </c>
      <c r="AM85" s="301">
        <v>0</v>
      </c>
      <c r="AN85" s="301">
        <v>1</v>
      </c>
      <c r="AO85" s="301">
        <v>0</v>
      </c>
      <c r="AP85" s="301">
        <v>0</v>
      </c>
      <c r="AQ85" s="301">
        <v>0</v>
      </c>
      <c r="AR85" s="301">
        <v>0</v>
      </c>
      <c r="AS85" s="301">
        <v>0</v>
      </c>
      <c r="AT85" s="301">
        <v>1</v>
      </c>
      <c r="AU85" s="301">
        <v>0</v>
      </c>
      <c r="AV85" s="301">
        <v>0</v>
      </c>
      <c r="AW85" s="301">
        <v>0</v>
      </c>
      <c r="AX85" s="301">
        <v>0</v>
      </c>
      <c r="AY85" s="301">
        <v>0</v>
      </c>
      <c r="AZ85" s="301">
        <v>0</v>
      </c>
      <c r="BA85" s="301">
        <v>0</v>
      </c>
      <c r="BB85" s="301">
        <v>0</v>
      </c>
      <c r="BC85" s="301">
        <v>0</v>
      </c>
      <c r="BD85" s="301">
        <v>0</v>
      </c>
      <c r="BE85" s="301">
        <v>0</v>
      </c>
      <c r="BF85" s="301">
        <v>0</v>
      </c>
      <c r="BG85" s="301">
        <v>0</v>
      </c>
      <c r="BH85" s="301">
        <v>0</v>
      </c>
      <c r="BI85" s="301">
        <v>0</v>
      </c>
      <c r="BJ85" s="301">
        <v>0</v>
      </c>
      <c r="BK85" s="301">
        <v>0</v>
      </c>
      <c r="BL85" s="301">
        <v>0</v>
      </c>
      <c r="BM85" s="301">
        <v>0</v>
      </c>
      <c r="BN85" s="301">
        <v>0</v>
      </c>
      <c r="BO85" s="301">
        <v>0</v>
      </c>
      <c r="BP85" s="30"/>
      <c r="BQ85" s="30"/>
      <c r="BR85" s="30"/>
      <c r="BS85" s="30"/>
      <c r="BT85" s="1"/>
      <c r="BU85" s="1"/>
      <c r="BV85" s="1"/>
      <c r="BW85" s="1"/>
      <c r="BX85" s="1"/>
      <c r="BY85" s="1"/>
      <c r="BZ85" s="1"/>
      <c r="CA85" s="1"/>
      <c r="CB85" s="1"/>
    </row>
    <row r="86" spans="1:80" customFormat="1" x14ac:dyDescent="0.35">
      <c r="A86" s="1"/>
      <c r="B86" s="33"/>
      <c r="C86" s="328"/>
      <c r="D86" s="329" t="s">
        <v>93</v>
      </c>
      <c r="E86" s="266"/>
      <c r="F86" s="317">
        <v>1</v>
      </c>
      <c r="G86" s="22"/>
      <c r="H86" s="299">
        <v>0</v>
      </c>
      <c r="I86" s="299">
        <v>0</v>
      </c>
      <c r="J86" s="299">
        <v>0</v>
      </c>
      <c r="K86" s="299">
        <v>1</v>
      </c>
      <c r="L86" s="299">
        <v>0</v>
      </c>
      <c r="M86" s="299">
        <v>0</v>
      </c>
      <c r="N86" s="22"/>
      <c r="O86" s="299">
        <v>0</v>
      </c>
      <c r="P86" s="299">
        <v>0</v>
      </c>
      <c r="Q86" s="299">
        <v>0</v>
      </c>
      <c r="R86" s="299">
        <v>0</v>
      </c>
      <c r="S86" s="299">
        <v>0</v>
      </c>
      <c r="T86" s="299">
        <v>0</v>
      </c>
      <c r="U86" s="299">
        <v>0</v>
      </c>
      <c r="V86" s="299">
        <v>0</v>
      </c>
      <c r="W86" s="299">
        <v>1</v>
      </c>
      <c r="X86" s="299">
        <v>0</v>
      </c>
      <c r="Y86" s="299">
        <v>0</v>
      </c>
      <c r="Z86" s="299">
        <v>0</v>
      </c>
      <c r="AA86" s="21"/>
      <c r="AB86" s="301">
        <v>0</v>
      </c>
      <c r="AC86" s="301">
        <v>0</v>
      </c>
      <c r="AD86" s="301">
        <v>0</v>
      </c>
      <c r="AE86" s="301">
        <v>0</v>
      </c>
      <c r="AF86" s="301">
        <v>0</v>
      </c>
      <c r="AG86" s="301">
        <v>0</v>
      </c>
      <c r="AH86" s="301">
        <v>0</v>
      </c>
      <c r="AI86" s="301">
        <v>0</v>
      </c>
      <c r="AJ86" s="301">
        <v>0</v>
      </c>
      <c r="AK86" s="301">
        <v>0</v>
      </c>
      <c r="AL86" s="301">
        <v>0</v>
      </c>
      <c r="AM86" s="301">
        <v>0</v>
      </c>
      <c r="AN86" s="301">
        <v>0</v>
      </c>
      <c r="AO86" s="301">
        <v>0</v>
      </c>
      <c r="AP86" s="301">
        <v>0</v>
      </c>
      <c r="AQ86" s="301">
        <v>0</v>
      </c>
      <c r="AR86" s="301">
        <v>0</v>
      </c>
      <c r="AS86" s="301">
        <v>0</v>
      </c>
      <c r="AT86" s="301">
        <v>1</v>
      </c>
      <c r="AU86" s="301">
        <v>0</v>
      </c>
      <c r="AV86" s="301">
        <v>0</v>
      </c>
      <c r="AW86" s="301">
        <v>0</v>
      </c>
      <c r="AX86" s="301">
        <v>0</v>
      </c>
      <c r="AY86" s="301">
        <v>0</v>
      </c>
      <c r="AZ86" s="301">
        <v>0</v>
      </c>
      <c r="BA86" s="301">
        <v>0</v>
      </c>
      <c r="BB86" s="301">
        <v>0</v>
      </c>
      <c r="BC86" s="301">
        <v>0</v>
      </c>
      <c r="BD86" s="301">
        <v>0</v>
      </c>
      <c r="BE86" s="301">
        <v>0</v>
      </c>
      <c r="BF86" s="301">
        <v>0</v>
      </c>
      <c r="BG86" s="301">
        <v>0</v>
      </c>
      <c r="BH86" s="301">
        <v>0</v>
      </c>
      <c r="BI86" s="301">
        <v>0</v>
      </c>
      <c r="BJ86" s="301">
        <v>0</v>
      </c>
      <c r="BK86" s="301">
        <v>0</v>
      </c>
      <c r="BL86" s="301">
        <v>0</v>
      </c>
      <c r="BM86" s="301">
        <v>0</v>
      </c>
      <c r="BN86" s="301">
        <v>0</v>
      </c>
      <c r="BO86" s="301">
        <v>0</v>
      </c>
      <c r="BP86" s="30"/>
      <c r="BQ86" s="30"/>
      <c r="BR86" s="30"/>
      <c r="BS86" s="30"/>
      <c r="BT86" s="1"/>
      <c r="BU86" s="1"/>
      <c r="BV86" s="1"/>
      <c r="BW86" s="1"/>
      <c r="BX86" s="1"/>
      <c r="BY86" s="1"/>
      <c r="BZ86" s="1"/>
      <c r="CA86" s="1"/>
      <c r="CB86" s="1"/>
    </row>
    <row r="87" spans="1:80" customFormat="1" x14ac:dyDescent="0.35">
      <c r="A87" s="1"/>
      <c r="B87" s="33"/>
      <c r="C87" s="328"/>
      <c r="D87" s="329" t="s">
        <v>154</v>
      </c>
      <c r="E87" s="266"/>
      <c r="F87" s="317">
        <v>0</v>
      </c>
      <c r="G87" s="22"/>
      <c r="H87" s="299">
        <v>0</v>
      </c>
      <c r="I87" s="299">
        <v>0</v>
      </c>
      <c r="J87" s="299">
        <v>0</v>
      </c>
      <c r="K87" s="299">
        <v>0</v>
      </c>
      <c r="L87" s="299">
        <v>0</v>
      </c>
      <c r="M87" s="299">
        <v>0</v>
      </c>
      <c r="N87" s="22"/>
      <c r="O87" s="299">
        <v>0</v>
      </c>
      <c r="P87" s="299">
        <v>0</v>
      </c>
      <c r="Q87" s="299">
        <v>0</v>
      </c>
      <c r="R87" s="299">
        <v>0</v>
      </c>
      <c r="S87" s="299">
        <v>0</v>
      </c>
      <c r="T87" s="299">
        <v>0</v>
      </c>
      <c r="U87" s="299">
        <v>0</v>
      </c>
      <c r="V87" s="299">
        <v>0</v>
      </c>
      <c r="W87" s="299">
        <v>0</v>
      </c>
      <c r="X87" s="299">
        <v>0</v>
      </c>
      <c r="Y87" s="299">
        <v>0</v>
      </c>
      <c r="Z87" s="299">
        <v>0</v>
      </c>
      <c r="AA87" s="21"/>
      <c r="AB87" s="301">
        <v>0</v>
      </c>
      <c r="AC87" s="301">
        <v>0</v>
      </c>
      <c r="AD87" s="301">
        <v>0</v>
      </c>
      <c r="AE87" s="301">
        <v>0</v>
      </c>
      <c r="AF87" s="301">
        <v>0</v>
      </c>
      <c r="AG87" s="301">
        <v>0</v>
      </c>
      <c r="AH87" s="301">
        <v>0</v>
      </c>
      <c r="AI87" s="301">
        <v>0</v>
      </c>
      <c r="AJ87" s="301">
        <v>0</v>
      </c>
      <c r="AK87" s="301">
        <v>0</v>
      </c>
      <c r="AL87" s="301">
        <v>0</v>
      </c>
      <c r="AM87" s="301">
        <v>0</v>
      </c>
      <c r="AN87" s="301">
        <v>0</v>
      </c>
      <c r="AO87" s="301">
        <v>0</v>
      </c>
      <c r="AP87" s="301">
        <v>0</v>
      </c>
      <c r="AQ87" s="301">
        <v>0</v>
      </c>
      <c r="AR87" s="301">
        <v>0</v>
      </c>
      <c r="AS87" s="301">
        <v>0</v>
      </c>
      <c r="AT87" s="301">
        <v>0</v>
      </c>
      <c r="AU87" s="301">
        <v>0</v>
      </c>
      <c r="AV87" s="301">
        <v>0</v>
      </c>
      <c r="AW87" s="301">
        <v>0</v>
      </c>
      <c r="AX87" s="301">
        <v>0</v>
      </c>
      <c r="AY87" s="301">
        <v>0</v>
      </c>
      <c r="AZ87" s="301">
        <v>0</v>
      </c>
      <c r="BA87" s="301">
        <v>0</v>
      </c>
      <c r="BB87" s="301">
        <v>0</v>
      </c>
      <c r="BC87" s="301">
        <v>0</v>
      </c>
      <c r="BD87" s="301">
        <v>0</v>
      </c>
      <c r="BE87" s="301">
        <v>0</v>
      </c>
      <c r="BF87" s="301">
        <v>0</v>
      </c>
      <c r="BG87" s="301">
        <v>0</v>
      </c>
      <c r="BH87" s="301">
        <v>0</v>
      </c>
      <c r="BI87" s="301">
        <v>0</v>
      </c>
      <c r="BJ87" s="301">
        <v>0</v>
      </c>
      <c r="BK87" s="301">
        <v>0</v>
      </c>
      <c r="BL87" s="301">
        <v>0</v>
      </c>
      <c r="BM87" s="301">
        <v>0</v>
      </c>
      <c r="BN87" s="301">
        <v>0</v>
      </c>
      <c r="BO87" s="301">
        <v>0</v>
      </c>
      <c r="BP87" s="30"/>
      <c r="BQ87" s="30"/>
      <c r="BR87" s="30"/>
      <c r="BS87" s="30"/>
      <c r="BT87" s="1"/>
      <c r="BU87" s="1"/>
      <c r="BV87" s="1"/>
      <c r="BW87" s="1"/>
      <c r="BX87" s="1"/>
      <c r="BY87" s="1"/>
      <c r="BZ87" s="1"/>
      <c r="CA87" s="1"/>
      <c r="CB87" s="1"/>
    </row>
    <row r="88" spans="1:80" customFormat="1" x14ac:dyDescent="0.35">
      <c r="A88" s="1"/>
      <c r="B88" s="33"/>
      <c r="C88" s="328"/>
      <c r="D88" s="329" t="s">
        <v>110</v>
      </c>
      <c r="E88" s="266"/>
      <c r="F88" s="317">
        <v>1</v>
      </c>
      <c r="G88" s="22"/>
      <c r="H88" s="299">
        <v>0</v>
      </c>
      <c r="I88" s="299">
        <v>1</v>
      </c>
      <c r="J88" s="299">
        <v>0</v>
      </c>
      <c r="K88" s="299">
        <v>0</v>
      </c>
      <c r="L88" s="299">
        <v>0</v>
      </c>
      <c r="M88" s="299">
        <v>0</v>
      </c>
      <c r="N88" s="22"/>
      <c r="O88" s="299">
        <v>0</v>
      </c>
      <c r="P88" s="299">
        <v>0</v>
      </c>
      <c r="Q88" s="299">
        <v>0</v>
      </c>
      <c r="R88" s="299">
        <v>0</v>
      </c>
      <c r="S88" s="299">
        <v>1</v>
      </c>
      <c r="T88" s="299">
        <v>0</v>
      </c>
      <c r="U88" s="299">
        <v>0</v>
      </c>
      <c r="V88" s="299">
        <v>0</v>
      </c>
      <c r="W88" s="299">
        <v>0</v>
      </c>
      <c r="X88" s="299">
        <v>0</v>
      </c>
      <c r="Y88" s="299">
        <v>0</v>
      </c>
      <c r="Z88" s="299">
        <v>0</v>
      </c>
      <c r="AA88" s="21"/>
      <c r="AB88" s="301">
        <v>0</v>
      </c>
      <c r="AC88" s="301">
        <v>0</v>
      </c>
      <c r="AD88" s="301">
        <v>0</v>
      </c>
      <c r="AE88" s="301">
        <v>0</v>
      </c>
      <c r="AF88" s="301">
        <v>0</v>
      </c>
      <c r="AG88" s="301">
        <v>0</v>
      </c>
      <c r="AH88" s="301">
        <v>0</v>
      </c>
      <c r="AI88" s="301">
        <v>0</v>
      </c>
      <c r="AJ88" s="301">
        <v>0</v>
      </c>
      <c r="AK88" s="301">
        <v>0</v>
      </c>
      <c r="AL88" s="301">
        <v>0</v>
      </c>
      <c r="AM88" s="301">
        <v>0</v>
      </c>
      <c r="AN88" s="301">
        <v>0</v>
      </c>
      <c r="AO88" s="301">
        <v>0</v>
      </c>
      <c r="AP88" s="301">
        <v>0</v>
      </c>
      <c r="AQ88" s="301">
        <v>0</v>
      </c>
      <c r="AR88" s="301">
        <v>0</v>
      </c>
      <c r="AS88" s="301">
        <v>0</v>
      </c>
      <c r="AT88" s="301">
        <v>0</v>
      </c>
      <c r="AU88" s="301">
        <v>0</v>
      </c>
      <c r="AV88" s="301">
        <v>0</v>
      </c>
      <c r="AW88" s="301">
        <v>0</v>
      </c>
      <c r="AX88" s="301">
        <v>0</v>
      </c>
      <c r="AY88" s="301">
        <v>0</v>
      </c>
      <c r="AZ88" s="301">
        <v>0</v>
      </c>
      <c r="BA88" s="301">
        <v>0</v>
      </c>
      <c r="BB88" s="301">
        <v>0</v>
      </c>
      <c r="BC88" s="301">
        <v>0</v>
      </c>
      <c r="BD88" s="301">
        <v>0</v>
      </c>
      <c r="BE88" s="301">
        <v>0</v>
      </c>
      <c r="BF88" s="301">
        <v>0</v>
      </c>
      <c r="BG88" s="301">
        <v>0</v>
      </c>
      <c r="BH88" s="301">
        <v>0</v>
      </c>
      <c r="BI88" s="301">
        <v>0</v>
      </c>
      <c r="BJ88" s="301">
        <v>0</v>
      </c>
      <c r="BK88" s="301">
        <v>0</v>
      </c>
      <c r="BL88" s="301">
        <v>0</v>
      </c>
      <c r="BM88" s="301">
        <v>0</v>
      </c>
      <c r="BN88" s="301">
        <v>0</v>
      </c>
      <c r="BO88" s="301">
        <v>1</v>
      </c>
      <c r="BP88" s="30"/>
      <c r="BQ88" s="30"/>
      <c r="BR88" s="30"/>
      <c r="BS88" s="30"/>
      <c r="BT88" s="1"/>
      <c r="BU88" s="1"/>
      <c r="BV88" s="1"/>
      <c r="BW88" s="1"/>
      <c r="BX88" s="1"/>
      <c r="BY88" s="1"/>
      <c r="BZ88" s="1"/>
      <c r="CA88" s="1"/>
      <c r="CB88" s="1"/>
    </row>
    <row r="89" spans="1:80" customFormat="1" x14ac:dyDescent="0.35">
      <c r="A89" s="1"/>
      <c r="B89" s="33"/>
      <c r="C89" s="328"/>
      <c r="D89" s="329" t="s">
        <v>293</v>
      </c>
      <c r="E89" s="266"/>
      <c r="F89" s="317">
        <v>0</v>
      </c>
      <c r="G89" s="22"/>
      <c r="H89" s="299">
        <v>0</v>
      </c>
      <c r="I89" s="299">
        <v>0</v>
      </c>
      <c r="J89" s="299">
        <v>0</v>
      </c>
      <c r="K89" s="299">
        <v>0</v>
      </c>
      <c r="L89" s="299">
        <v>0</v>
      </c>
      <c r="M89" s="299">
        <v>0</v>
      </c>
      <c r="N89" s="22"/>
      <c r="O89" s="299">
        <v>0</v>
      </c>
      <c r="P89" s="299">
        <v>0</v>
      </c>
      <c r="Q89" s="299">
        <v>0</v>
      </c>
      <c r="R89" s="299">
        <v>0</v>
      </c>
      <c r="S89" s="299">
        <v>0</v>
      </c>
      <c r="T89" s="299">
        <v>0</v>
      </c>
      <c r="U89" s="299">
        <v>0</v>
      </c>
      <c r="V89" s="299">
        <v>0</v>
      </c>
      <c r="W89" s="299">
        <v>0</v>
      </c>
      <c r="X89" s="299">
        <v>0</v>
      </c>
      <c r="Y89" s="299">
        <v>0</v>
      </c>
      <c r="Z89" s="299">
        <v>0</v>
      </c>
      <c r="AA89" s="21"/>
      <c r="AB89" s="301">
        <v>0</v>
      </c>
      <c r="AC89" s="301">
        <v>0</v>
      </c>
      <c r="AD89" s="301">
        <v>0</v>
      </c>
      <c r="AE89" s="301">
        <v>0</v>
      </c>
      <c r="AF89" s="301">
        <v>0</v>
      </c>
      <c r="AG89" s="301">
        <v>0</v>
      </c>
      <c r="AH89" s="301">
        <v>0</v>
      </c>
      <c r="AI89" s="301">
        <v>0</v>
      </c>
      <c r="AJ89" s="301">
        <v>0</v>
      </c>
      <c r="AK89" s="301">
        <v>0</v>
      </c>
      <c r="AL89" s="301">
        <v>0</v>
      </c>
      <c r="AM89" s="301">
        <v>0</v>
      </c>
      <c r="AN89" s="301">
        <v>0</v>
      </c>
      <c r="AO89" s="301">
        <v>0</v>
      </c>
      <c r="AP89" s="301">
        <v>0</v>
      </c>
      <c r="AQ89" s="301">
        <v>0</v>
      </c>
      <c r="AR89" s="301">
        <v>0</v>
      </c>
      <c r="AS89" s="301">
        <v>0</v>
      </c>
      <c r="AT89" s="301">
        <v>0</v>
      </c>
      <c r="AU89" s="301">
        <v>0</v>
      </c>
      <c r="AV89" s="301">
        <v>0</v>
      </c>
      <c r="AW89" s="301">
        <v>0</v>
      </c>
      <c r="AX89" s="301">
        <v>0</v>
      </c>
      <c r="AY89" s="301">
        <v>0</v>
      </c>
      <c r="AZ89" s="301">
        <v>0</v>
      </c>
      <c r="BA89" s="301">
        <v>0</v>
      </c>
      <c r="BB89" s="301">
        <v>0</v>
      </c>
      <c r="BC89" s="301">
        <v>0</v>
      </c>
      <c r="BD89" s="301">
        <v>0</v>
      </c>
      <c r="BE89" s="301">
        <v>0</v>
      </c>
      <c r="BF89" s="301">
        <v>0</v>
      </c>
      <c r="BG89" s="301">
        <v>0</v>
      </c>
      <c r="BH89" s="301">
        <v>0</v>
      </c>
      <c r="BI89" s="301">
        <v>0</v>
      </c>
      <c r="BJ89" s="301">
        <v>0</v>
      </c>
      <c r="BK89" s="301">
        <v>0</v>
      </c>
      <c r="BL89" s="301">
        <v>0</v>
      </c>
      <c r="BM89" s="301">
        <v>0</v>
      </c>
      <c r="BN89" s="301">
        <v>0</v>
      </c>
      <c r="BO89" s="301">
        <v>0</v>
      </c>
      <c r="BP89" s="30"/>
      <c r="BQ89" s="30"/>
      <c r="BR89" s="30"/>
      <c r="BS89" s="30"/>
      <c r="BT89" s="1"/>
      <c r="BU89" s="1"/>
      <c r="BV89" s="1"/>
      <c r="BW89" s="1"/>
      <c r="BX89" s="1"/>
      <c r="BY89" s="1"/>
      <c r="BZ89" s="1"/>
      <c r="CA89" s="1"/>
      <c r="CB89" s="1"/>
    </row>
    <row r="90" spans="1:80" customFormat="1" x14ac:dyDescent="0.35">
      <c r="A90" s="1"/>
      <c r="B90" s="33"/>
      <c r="C90" s="328"/>
      <c r="D90" s="329" t="s">
        <v>111</v>
      </c>
      <c r="E90" s="266"/>
      <c r="F90" s="317">
        <v>2</v>
      </c>
      <c r="G90" s="22"/>
      <c r="H90" s="299">
        <v>0</v>
      </c>
      <c r="I90" s="299">
        <v>1</v>
      </c>
      <c r="J90" s="299">
        <v>0</v>
      </c>
      <c r="K90" s="299">
        <v>4</v>
      </c>
      <c r="L90" s="299">
        <v>0</v>
      </c>
      <c r="M90" s="299">
        <v>0</v>
      </c>
      <c r="N90" s="22"/>
      <c r="O90" s="299">
        <v>0</v>
      </c>
      <c r="P90" s="299">
        <v>0</v>
      </c>
      <c r="Q90" s="299">
        <v>0</v>
      </c>
      <c r="R90" s="299">
        <v>0</v>
      </c>
      <c r="S90" s="299">
        <v>1</v>
      </c>
      <c r="T90" s="299">
        <v>3</v>
      </c>
      <c r="U90" s="299">
        <v>0</v>
      </c>
      <c r="V90" s="299">
        <v>0</v>
      </c>
      <c r="W90" s="299">
        <v>0</v>
      </c>
      <c r="X90" s="299">
        <v>0</v>
      </c>
      <c r="Y90" s="299">
        <v>0</v>
      </c>
      <c r="Z90" s="299">
        <v>1</v>
      </c>
      <c r="AA90" s="21"/>
      <c r="AB90" s="301">
        <v>0</v>
      </c>
      <c r="AC90" s="301">
        <v>0</v>
      </c>
      <c r="AD90" s="301">
        <v>0</v>
      </c>
      <c r="AE90" s="301">
        <v>0</v>
      </c>
      <c r="AF90" s="301">
        <v>0</v>
      </c>
      <c r="AG90" s="301">
        <v>0</v>
      </c>
      <c r="AH90" s="301">
        <v>0</v>
      </c>
      <c r="AI90" s="301">
        <v>0</v>
      </c>
      <c r="AJ90" s="301">
        <v>0</v>
      </c>
      <c r="AK90" s="301">
        <v>0</v>
      </c>
      <c r="AL90" s="301">
        <v>0</v>
      </c>
      <c r="AM90" s="301">
        <v>0</v>
      </c>
      <c r="AN90" s="301">
        <v>0</v>
      </c>
      <c r="AO90" s="301">
        <v>0</v>
      </c>
      <c r="AP90" s="301">
        <v>0</v>
      </c>
      <c r="AQ90" s="301">
        <v>0</v>
      </c>
      <c r="AR90" s="301">
        <v>0</v>
      </c>
      <c r="AS90" s="301">
        <v>0</v>
      </c>
      <c r="AT90" s="301">
        <v>0</v>
      </c>
      <c r="AU90" s="301">
        <v>0</v>
      </c>
      <c r="AV90" s="301">
        <v>0</v>
      </c>
      <c r="AW90" s="301">
        <v>0</v>
      </c>
      <c r="AX90" s="301">
        <v>1</v>
      </c>
      <c r="AY90" s="301">
        <v>0</v>
      </c>
      <c r="AZ90" s="301">
        <v>1</v>
      </c>
      <c r="BA90" s="301">
        <v>0</v>
      </c>
      <c r="BB90" s="301">
        <v>0</v>
      </c>
      <c r="BC90" s="301">
        <v>0</v>
      </c>
      <c r="BD90" s="301">
        <v>0</v>
      </c>
      <c r="BE90" s="301">
        <v>0</v>
      </c>
      <c r="BF90" s="301">
        <v>0</v>
      </c>
      <c r="BG90" s="301">
        <v>0</v>
      </c>
      <c r="BH90" s="301">
        <v>0</v>
      </c>
      <c r="BI90" s="301">
        <v>0</v>
      </c>
      <c r="BJ90" s="301">
        <v>0</v>
      </c>
      <c r="BK90" s="301">
        <v>0</v>
      </c>
      <c r="BL90" s="301">
        <v>0</v>
      </c>
      <c r="BM90" s="301">
        <v>0</v>
      </c>
      <c r="BN90" s="301">
        <v>2</v>
      </c>
      <c r="BO90" s="301">
        <v>1</v>
      </c>
      <c r="BP90" s="30"/>
      <c r="BQ90" s="30"/>
      <c r="BR90" s="30"/>
      <c r="BS90" s="30"/>
      <c r="BT90" s="1"/>
      <c r="BU90" s="1"/>
      <c r="BV90" s="1"/>
      <c r="BW90" s="1"/>
      <c r="BX90" s="1"/>
      <c r="BY90" s="1"/>
      <c r="BZ90" s="1"/>
      <c r="CA90" s="1"/>
      <c r="CB90" s="1"/>
    </row>
    <row r="91" spans="1:80" customFormat="1" x14ac:dyDescent="0.35">
      <c r="A91" s="1"/>
      <c r="B91" s="33"/>
      <c r="C91" s="328"/>
      <c r="D91" s="329" t="s">
        <v>155</v>
      </c>
      <c r="E91" s="266"/>
      <c r="F91" s="317">
        <v>1</v>
      </c>
      <c r="G91" s="22"/>
      <c r="H91" s="299">
        <v>0</v>
      </c>
      <c r="I91" s="299">
        <v>0</v>
      </c>
      <c r="J91" s="299">
        <v>0</v>
      </c>
      <c r="K91" s="299">
        <v>1</v>
      </c>
      <c r="L91" s="299">
        <v>0</v>
      </c>
      <c r="M91" s="299">
        <v>0</v>
      </c>
      <c r="N91" s="22"/>
      <c r="O91" s="299">
        <v>0</v>
      </c>
      <c r="P91" s="299">
        <v>0</v>
      </c>
      <c r="Q91" s="299">
        <v>0</v>
      </c>
      <c r="R91" s="299">
        <v>0</v>
      </c>
      <c r="S91" s="299">
        <v>0</v>
      </c>
      <c r="T91" s="299">
        <v>0</v>
      </c>
      <c r="U91" s="299">
        <v>0</v>
      </c>
      <c r="V91" s="299">
        <v>0</v>
      </c>
      <c r="W91" s="299">
        <v>0</v>
      </c>
      <c r="X91" s="299">
        <v>0</v>
      </c>
      <c r="Y91" s="299">
        <v>0</v>
      </c>
      <c r="Z91" s="299">
        <v>1</v>
      </c>
      <c r="AA91" s="21"/>
      <c r="AB91" s="301">
        <v>0</v>
      </c>
      <c r="AC91" s="301">
        <v>0</v>
      </c>
      <c r="AD91" s="301">
        <v>0</v>
      </c>
      <c r="AE91" s="301">
        <v>0</v>
      </c>
      <c r="AF91" s="301">
        <v>0</v>
      </c>
      <c r="AG91" s="301">
        <v>0</v>
      </c>
      <c r="AH91" s="301">
        <v>0</v>
      </c>
      <c r="AI91" s="301">
        <v>0</v>
      </c>
      <c r="AJ91" s="301">
        <v>0</v>
      </c>
      <c r="AK91" s="301">
        <v>0</v>
      </c>
      <c r="AL91" s="301">
        <v>0</v>
      </c>
      <c r="AM91" s="301">
        <v>0</v>
      </c>
      <c r="AN91" s="301">
        <v>0</v>
      </c>
      <c r="AO91" s="301">
        <v>0</v>
      </c>
      <c r="AP91" s="301">
        <v>0</v>
      </c>
      <c r="AQ91" s="301">
        <v>0</v>
      </c>
      <c r="AR91" s="301">
        <v>0</v>
      </c>
      <c r="AS91" s="301">
        <v>0</v>
      </c>
      <c r="AT91" s="301">
        <v>0</v>
      </c>
      <c r="AU91" s="301">
        <v>0</v>
      </c>
      <c r="AV91" s="301">
        <v>0</v>
      </c>
      <c r="AW91" s="301">
        <v>0</v>
      </c>
      <c r="AX91" s="301">
        <v>1</v>
      </c>
      <c r="AY91" s="301">
        <v>0</v>
      </c>
      <c r="AZ91" s="301">
        <v>0</v>
      </c>
      <c r="BA91" s="301">
        <v>0</v>
      </c>
      <c r="BB91" s="301">
        <v>0</v>
      </c>
      <c r="BC91" s="301">
        <v>0</v>
      </c>
      <c r="BD91" s="301">
        <v>0</v>
      </c>
      <c r="BE91" s="301">
        <v>0</v>
      </c>
      <c r="BF91" s="301">
        <v>0</v>
      </c>
      <c r="BG91" s="301">
        <v>0</v>
      </c>
      <c r="BH91" s="301">
        <v>0</v>
      </c>
      <c r="BI91" s="301">
        <v>0</v>
      </c>
      <c r="BJ91" s="301">
        <v>0</v>
      </c>
      <c r="BK91" s="301">
        <v>0</v>
      </c>
      <c r="BL91" s="301">
        <v>0</v>
      </c>
      <c r="BM91" s="301">
        <v>0</v>
      </c>
      <c r="BN91" s="301">
        <v>0</v>
      </c>
      <c r="BO91" s="301">
        <v>0</v>
      </c>
      <c r="BP91" s="30"/>
      <c r="BQ91" s="30"/>
      <c r="BR91" s="30"/>
      <c r="BS91" s="30"/>
      <c r="BT91" s="1"/>
      <c r="BU91" s="1"/>
      <c r="BV91" s="1"/>
      <c r="BW91" s="1"/>
      <c r="BX91" s="1"/>
      <c r="BY91" s="1"/>
      <c r="BZ91" s="1"/>
      <c r="CA91" s="1"/>
      <c r="CB91" s="1"/>
    </row>
    <row r="92" spans="1:80" customFormat="1" x14ac:dyDescent="0.35">
      <c r="A92" s="1"/>
      <c r="B92" s="33"/>
      <c r="C92" s="330"/>
      <c r="D92" s="331" t="s">
        <v>113</v>
      </c>
      <c r="E92" s="266"/>
      <c r="F92" s="317">
        <v>7</v>
      </c>
      <c r="G92" s="22"/>
      <c r="H92" s="299">
        <v>0</v>
      </c>
      <c r="I92" s="299">
        <v>1</v>
      </c>
      <c r="J92" s="299">
        <v>0</v>
      </c>
      <c r="K92" s="299">
        <v>10</v>
      </c>
      <c r="L92" s="299">
        <v>0</v>
      </c>
      <c r="M92" s="299">
        <v>0</v>
      </c>
      <c r="N92" s="22"/>
      <c r="O92" s="299">
        <v>0</v>
      </c>
      <c r="P92" s="299">
        <v>0</v>
      </c>
      <c r="Q92" s="299">
        <v>0</v>
      </c>
      <c r="R92" s="299">
        <v>0</v>
      </c>
      <c r="S92" s="299">
        <v>1</v>
      </c>
      <c r="T92" s="299">
        <v>8</v>
      </c>
      <c r="U92" s="299">
        <v>0</v>
      </c>
      <c r="V92" s="299">
        <v>0</v>
      </c>
      <c r="W92" s="299">
        <v>1</v>
      </c>
      <c r="X92" s="299">
        <v>0</v>
      </c>
      <c r="Y92" s="299">
        <v>0</v>
      </c>
      <c r="Z92" s="299">
        <v>1</v>
      </c>
      <c r="AA92" s="21"/>
      <c r="AB92" s="301">
        <v>0</v>
      </c>
      <c r="AC92" s="301">
        <v>0</v>
      </c>
      <c r="AD92" s="301">
        <v>0</v>
      </c>
      <c r="AE92" s="301">
        <v>0</v>
      </c>
      <c r="AF92" s="301">
        <v>0</v>
      </c>
      <c r="AG92" s="301">
        <v>0</v>
      </c>
      <c r="AH92" s="301">
        <v>0</v>
      </c>
      <c r="AI92" s="301">
        <v>0</v>
      </c>
      <c r="AJ92" s="301">
        <v>0</v>
      </c>
      <c r="AK92" s="301">
        <v>0</v>
      </c>
      <c r="AL92" s="301">
        <v>0</v>
      </c>
      <c r="AM92" s="301">
        <v>5</v>
      </c>
      <c r="AN92" s="301">
        <v>0</v>
      </c>
      <c r="AO92" s="301">
        <v>0</v>
      </c>
      <c r="AP92" s="301">
        <v>0</v>
      </c>
      <c r="AQ92" s="301">
        <v>0</v>
      </c>
      <c r="AR92" s="301">
        <v>0</v>
      </c>
      <c r="AS92" s="301">
        <v>0</v>
      </c>
      <c r="AT92" s="301">
        <v>0</v>
      </c>
      <c r="AU92" s="301">
        <v>0</v>
      </c>
      <c r="AV92" s="301">
        <v>0</v>
      </c>
      <c r="AW92" s="301">
        <v>0</v>
      </c>
      <c r="AX92" s="301">
        <v>1</v>
      </c>
      <c r="AY92" s="301">
        <v>0</v>
      </c>
      <c r="AZ92" s="301">
        <v>3</v>
      </c>
      <c r="BA92" s="301">
        <v>0</v>
      </c>
      <c r="BB92" s="301">
        <v>0</v>
      </c>
      <c r="BC92" s="301">
        <v>0</v>
      </c>
      <c r="BD92" s="301">
        <v>0</v>
      </c>
      <c r="BE92" s="301">
        <v>0</v>
      </c>
      <c r="BF92" s="301">
        <v>0</v>
      </c>
      <c r="BG92" s="301">
        <v>0</v>
      </c>
      <c r="BH92" s="301">
        <v>1</v>
      </c>
      <c r="BI92" s="301">
        <v>0</v>
      </c>
      <c r="BJ92" s="301">
        <v>0</v>
      </c>
      <c r="BK92" s="301">
        <v>0</v>
      </c>
      <c r="BL92" s="301">
        <v>0</v>
      </c>
      <c r="BM92" s="301">
        <v>0</v>
      </c>
      <c r="BN92" s="301">
        <v>0</v>
      </c>
      <c r="BO92" s="301">
        <v>1</v>
      </c>
      <c r="BP92" s="30"/>
      <c r="BQ92" s="30"/>
      <c r="BR92" s="30"/>
      <c r="BS92" s="30"/>
      <c r="BT92" s="1"/>
      <c r="BU92" s="1"/>
      <c r="BV92" s="1"/>
      <c r="BW92" s="1"/>
      <c r="BX92" s="1"/>
      <c r="BY92" s="1"/>
      <c r="BZ92" s="1"/>
      <c r="CA92" s="1"/>
      <c r="CB92" s="1"/>
    </row>
    <row r="93" spans="1:80" customFormat="1" x14ac:dyDescent="0.35">
      <c r="A93" s="1"/>
      <c r="B93" s="33"/>
      <c r="C93" s="330"/>
      <c r="D93" s="331" t="s">
        <v>303</v>
      </c>
      <c r="E93" s="266"/>
      <c r="F93" s="317">
        <v>1</v>
      </c>
      <c r="G93" s="22"/>
      <c r="H93" s="299">
        <v>0</v>
      </c>
      <c r="I93" s="299">
        <v>0</v>
      </c>
      <c r="J93" s="299">
        <v>0</v>
      </c>
      <c r="K93" s="299">
        <v>1</v>
      </c>
      <c r="L93" s="299">
        <v>0</v>
      </c>
      <c r="M93" s="299">
        <v>0</v>
      </c>
      <c r="N93" s="22"/>
      <c r="O93" s="299">
        <v>0</v>
      </c>
      <c r="P93" s="299">
        <v>0</v>
      </c>
      <c r="Q93" s="299">
        <v>0</v>
      </c>
      <c r="R93" s="299">
        <v>0</v>
      </c>
      <c r="S93" s="299">
        <v>0</v>
      </c>
      <c r="T93" s="299">
        <v>1</v>
      </c>
      <c r="U93" s="299">
        <v>0</v>
      </c>
      <c r="V93" s="299">
        <v>0</v>
      </c>
      <c r="W93" s="299">
        <v>0</v>
      </c>
      <c r="X93" s="299">
        <v>0</v>
      </c>
      <c r="Y93" s="299">
        <v>0</v>
      </c>
      <c r="Z93" s="299">
        <v>0</v>
      </c>
      <c r="AA93" s="21"/>
      <c r="AB93" s="301">
        <v>0</v>
      </c>
      <c r="AC93" s="301">
        <v>0</v>
      </c>
      <c r="AD93" s="301">
        <v>0</v>
      </c>
      <c r="AE93" s="301">
        <v>0</v>
      </c>
      <c r="AF93" s="301">
        <v>0</v>
      </c>
      <c r="AG93" s="301">
        <v>0</v>
      </c>
      <c r="AH93" s="301">
        <v>0</v>
      </c>
      <c r="AI93" s="301">
        <v>0</v>
      </c>
      <c r="AJ93" s="301">
        <v>0</v>
      </c>
      <c r="AK93" s="301">
        <v>0</v>
      </c>
      <c r="AL93" s="301">
        <v>0</v>
      </c>
      <c r="AM93" s="301">
        <v>0</v>
      </c>
      <c r="AN93" s="301">
        <v>0</v>
      </c>
      <c r="AO93" s="301">
        <v>0</v>
      </c>
      <c r="AP93" s="301">
        <v>0</v>
      </c>
      <c r="AQ93" s="301">
        <v>0</v>
      </c>
      <c r="AR93" s="301">
        <v>0</v>
      </c>
      <c r="AS93" s="301">
        <v>0</v>
      </c>
      <c r="AT93" s="301">
        <v>0</v>
      </c>
      <c r="AU93" s="301">
        <v>0</v>
      </c>
      <c r="AV93" s="301">
        <v>0</v>
      </c>
      <c r="AW93" s="301">
        <v>0</v>
      </c>
      <c r="AX93" s="301">
        <v>0</v>
      </c>
      <c r="AY93" s="301">
        <v>0</v>
      </c>
      <c r="AZ93" s="301">
        <v>0</v>
      </c>
      <c r="BA93" s="301">
        <v>0</v>
      </c>
      <c r="BB93" s="301">
        <v>0</v>
      </c>
      <c r="BC93" s="301">
        <v>0</v>
      </c>
      <c r="BD93" s="301">
        <v>0</v>
      </c>
      <c r="BE93" s="301">
        <v>0</v>
      </c>
      <c r="BF93" s="301">
        <v>0</v>
      </c>
      <c r="BG93" s="301">
        <v>0</v>
      </c>
      <c r="BH93" s="301">
        <v>0</v>
      </c>
      <c r="BI93" s="301">
        <v>1</v>
      </c>
      <c r="BJ93" s="301">
        <v>0</v>
      </c>
      <c r="BK93" s="301">
        <v>0</v>
      </c>
      <c r="BL93" s="301">
        <v>0</v>
      </c>
      <c r="BM93" s="301">
        <v>0</v>
      </c>
      <c r="BN93" s="301">
        <v>0</v>
      </c>
      <c r="BO93" s="301">
        <v>0</v>
      </c>
      <c r="BP93" s="30"/>
      <c r="BQ93" s="30"/>
      <c r="BR93" s="30"/>
      <c r="BS93" s="30"/>
      <c r="BT93" s="1"/>
      <c r="BU93" s="1"/>
      <c r="BV93" s="1"/>
      <c r="BW93" s="1"/>
      <c r="BX93" s="1"/>
      <c r="BY93" s="1"/>
      <c r="BZ93" s="1"/>
      <c r="CA93" s="1"/>
      <c r="CB93" s="1"/>
    </row>
    <row r="94" spans="1:80" customFormat="1" x14ac:dyDescent="0.35">
      <c r="A94" s="1"/>
      <c r="B94" s="33"/>
      <c r="C94" s="330"/>
      <c r="D94" s="331" t="s">
        <v>114</v>
      </c>
      <c r="E94" s="266"/>
      <c r="F94" s="317">
        <v>6</v>
      </c>
      <c r="G94" s="22"/>
      <c r="H94" s="299">
        <v>0</v>
      </c>
      <c r="I94" s="299">
        <v>2</v>
      </c>
      <c r="J94" s="299">
        <v>0</v>
      </c>
      <c r="K94" s="299">
        <v>3</v>
      </c>
      <c r="L94" s="299">
        <v>2</v>
      </c>
      <c r="M94" s="299">
        <v>0</v>
      </c>
      <c r="N94" s="22"/>
      <c r="O94" s="299">
        <v>2</v>
      </c>
      <c r="P94" s="299">
        <v>0</v>
      </c>
      <c r="Q94" s="299">
        <v>0</v>
      </c>
      <c r="R94" s="299">
        <v>0</v>
      </c>
      <c r="S94" s="299">
        <v>2</v>
      </c>
      <c r="T94" s="299">
        <v>2</v>
      </c>
      <c r="U94" s="299">
        <v>0</v>
      </c>
      <c r="V94" s="299">
        <v>0</v>
      </c>
      <c r="W94" s="299">
        <v>1</v>
      </c>
      <c r="X94" s="299">
        <v>0</v>
      </c>
      <c r="Y94" s="299">
        <v>0</v>
      </c>
      <c r="Z94" s="299">
        <v>0</v>
      </c>
      <c r="AA94" s="21"/>
      <c r="AB94" s="301">
        <v>1</v>
      </c>
      <c r="AC94" s="301">
        <v>0</v>
      </c>
      <c r="AD94" s="301">
        <v>0</v>
      </c>
      <c r="AE94" s="301">
        <v>0</v>
      </c>
      <c r="AF94" s="301">
        <v>0</v>
      </c>
      <c r="AG94" s="301">
        <v>0</v>
      </c>
      <c r="AH94" s="301">
        <v>0</v>
      </c>
      <c r="AI94" s="301">
        <v>0</v>
      </c>
      <c r="AJ94" s="301">
        <v>0</v>
      </c>
      <c r="AK94" s="301">
        <v>0</v>
      </c>
      <c r="AL94" s="301">
        <v>0</v>
      </c>
      <c r="AM94" s="301">
        <v>2</v>
      </c>
      <c r="AN94" s="301">
        <v>0</v>
      </c>
      <c r="AO94" s="301">
        <v>0</v>
      </c>
      <c r="AP94" s="301">
        <v>0</v>
      </c>
      <c r="AQ94" s="301">
        <v>0</v>
      </c>
      <c r="AR94" s="301">
        <v>0</v>
      </c>
      <c r="AS94" s="301">
        <v>0</v>
      </c>
      <c r="AT94" s="301">
        <v>0</v>
      </c>
      <c r="AU94" s="301">
        <v>0</v>
      </c>
      <c r="AV94" s="301">
        <v>0</v>
      </c>
      <c r="AW94" s="301">
        <v>0</v>
      </c>
      <c r="AX94" s="301">
        <v>0</v>
      </c>
      <c r="AY94" s="301">
        <v>1</v>
      </c>
      <c r="AZ94" s="301">
        <v>0</v>
      </c>
      <c r="BA94" s="301">
        <v>0</v>
      </c>
      <c r="BB94" s="301">
        <v>0</v>
      </c>
      <c r="BC94" s="301">
        <v>0</v>
      </c>
      <c r="BD94" s="301">
        <v>0</v>
      </c>
      <c r="BE94" s="301">
        <v>0</v>
      </c>
      <c r="BF94" s="301">
        <v>0</v>
      </c>
      <c r="BG94" s="301">
        <v>0</v>
      </c>
      <c r="BH94" s="301">
        <v>1</v>
      </c>
      <c r="BI94" s="301">
        <v>0</v>
      </c>
      <c r="BJ94" s="301">
        <v>0</v>
      </c>
      <c r="BK94" s="301">
        <v>0</v>
      </c>
      <c r="BL94" s="301">
        <v>0</v>
      </c>
      <c r="BM94" s="301">
        <v>0</v>
      </c>
      <c r="BN94" s="301">
        <v>0</v>
      </c>
      <c r="BO94" s="301">
        <v>2</v>
      </c>
      <c r="BP94" s="30"/>
      <c r="BQ94" s="30"/>
      <c r="BR94" s="30"/>
      <c r="BS94" s="30"/>
      <c r="BT94" s="1"/>
      <c r="BU94" s="1"/>
      <c r="BV94" s="1"/>
      <c r="BW94" s="1"/>
      <c r="BX94" s="1"/>
      <c r="BY94" s="1"/>
      <c r="BZ94" s="1"/>
      <c r="CA94" s="1"/>
      <c r="CB94" s="1"/>
    </row>
    <row r="95" spans="1:80" customFormat="1" x14ac:dyDescent="0.35">
      <c r="A95" s="1"/>
      <c r="B95" s="33"/>
      <c r="C95" s="330"/>
      <c r="D95" s="331" t="s">
        <v>115</v>
      </c>
      <c r="E95" s="266"/>
      <c r="F95" s="317">
        <v>8</v>
      </c>
      <c r="G95" s="22"/>
      <c r="H95" s="299">
        <v>0</v>
      </c>
      <c r="I95" s="299">
        <v>6</v>
      </c>
      <c r="J95" s="299">
        <v>0</v>
      </c>
      <c r="K95" s="299">
        <v>1</v>
      </c>
      <c r="L95" s="299">
        <v>2</v>
      </c>
      <c r="M95" s="299">
        <v>0</v>
      </c>
      <c r="N95" s="22"/>
      <c r="O95" s="299">
        <v>2</v>
      </c>
      <c r="P95" s="299">
        <v>0</v>
      </c>
      <c r="Q95" s="299">
        <v>0</v>
      </c>
      <c r="R95" s="299">
        <v>2</v>
      </c>
      <c r="S95" s="299">
        <v>4</v>
      </c>
      <c r="T95" s="299">
        <v>0</v>
      </c>
      <c r="U95" s="299">
        <v>0</v>
      </c>
      <c r="V95" s="299">
        <v>0</v>
      </c>
      <c r="W95" s="299">
        <v>0</v>
      </c>
      <c r="X95" s="299">
        <v>0</v>
      </c>
      <c r="Y95" s="299">
        <v>0</v>
      </c>
      <c r="Z95" s="299">
        <v>1</v>
      </c>
      <c r="AA95" s="21"/>
      <c r="AB95" s="301">
        <v>2</v>
      </c>
      <c r="AC95" s="301">
        <v>0</v>
      </c>
      <c r="AD95" s="301">
        <v>0</v>
      </c>
      <c r="AE95" s="301">
        <v>1</v>
      </c>
      <c r="AF95" s="301">
        <v>1</v>
      </c>
      <c r="AG95" s="301">
        <v>1</v>
      </c>
      <c r="AH95" s="301">
        <v>0</v>
      </c>
      <c r="AI95" s="301">
        <v>0</v>
      </c>
      <c r="AJ95" s="301">
        <v>0</v>
      </c>
      <c r="AK95" s="301">
        <v>0</v>
      </c>
      <c r="AL95" s="301">
        <v>0</v>
      </c>
      <c r="AM95" s="301">
        <v>0</v>
      </c>
      <c r="AN95" s="301">
        <v>1</v>
      </c>
      <c r="AO95" s="301">
        <v>0</v>
      </c>
      <c r="AP95" s="301">
        <v>0</v>
      </c>
      <c r="AQ95" s="301">
        <v>0</v>
      </c>
      <c r="AR95" s="301">
        <v>0</v>
      </c>
      <c r="AS95" s="301">
        <v>0</v>
      </c>
      <c r="AT95" s="301">
        <v>0</v>
      </c>
      <c r="AU95" s="301">
        <v>0</v>
      </c>
      <c r="AV95" s="301">
        <v>0</v>
      </c>
      <c r="AW95" s="301">
        <v>0</v>
      </c>
      <c r="AX95" s="301">
        <v>0</v>
      </c>
      <c r="AY95" s="301">
        <v>0</v>
      </c>
      <c r="AZ95" s="301">
        <v>0</v>
      </c>
      <c r="BA95" s="301">
        <v>0</v>
      </c>
      <c r="BB95" s="301">
        <v>0</v>
      </c>
      <c r="BC95" s="301">
        <v>0</v>
      </c>
      <c r="BD95" s="301">
        <v>0</v>
      </c>
      <c r="BE95" s="301">
        <v>0</v>
      </c>
      <c r="BF95" s="301">
        <v>0</v>
      </c>
      <c r="BG95" s="301">
        <v>0</v>
      </c>
      <c r="BH95" s="301">
        <v>0</v>
      </c>
      <c r="BI95" s="301">
        <v>0</v>
      </c>
      <c r="BJ95" s="301">
        <v>0</v>
      </c>
      <c r="BK95" s="301">
        <v>0</v>
      </c>
      <c r="BL95" s="301">
        <v>0</v>
      </c>
      <c r="BM95" s="301">
        <v>0</v>
      </c>
      <c r="BN95" s="301">
        <v>0</v>
      </c>
      <c r="BO95" s="301">
        <v>3</v>
      </c>
      <c r="BP95" s="30"/>
      <c r="BQ95" s="30"/>
      <c r="BR95" s="30"/>
      <c r="BS95" s="30"/>
      <c r="BT95" s="1"/>
      <c r="BU95" s="1"/>
      <c r="BV95" s="1"/>
      <c r="BW95" s="1"/>
      <c r="BX95" s="1"/>
      <c r="BY95" s="1"/>
      <c r="BZ95" s="1"/>
      <c r="CA95" s="1"/>
      <c r="CB95" s="1"/>
    </row>
    <row r="96" spans="1:80" customFormat="1" x14ac:dyDescent="0.35">
      <c r="A96" s="1"/>
      <c r="B96" s="33"/>
      <c r="C96" s="330"/>
      <c r="D96" s="331" t="s">
        <v>306</v>
      </c>
      <c r="E96" s="266"/>
      <c r="F96" s="317">
        <v>0</v>
      </c>
      <c r="G96" s="22"/>
      <c r="H96" s="299">
        <v>0</v>
      </c>
      <c r="I96" s="299">
        <v>0</v>
      </c>
      <c r="J96" s="299">
        <v>0</v>
      </c>
      <c r="K96" s="299">
        <v>0</v>
      </c>
      <c r="L96" s="299">
        <v>0</v>
      </c>
      <c r="M96" s="299">
        <v>0</v>
      </c>
      <c r="N96" s="22"/>
      <c r="O96" s="299">
        <v>0</v>
      </c>
      <c r="P96" s="299">
        <v>0</v>
      </c>
      <c r="Q96" s="299">
        <v>0</v>
      </c>
      <c r="R96" s="299">
        <v>0</v>
      </c>
      <c r="S96" s="299">
        <v>0</v>
      </c>
      <c r="T96" s="299">
        <v>0</v>
      </c>
      <c r="U96" s="299">
        <v>0</v>
      </c>
      <c r="V96" s="299">
        <v>0</v>
      </c>
      <c r="W96" s="299">
        <v>0</v>
      </c>
      <c r="X96" s="299">
        <v>0</v>
      </c>
      <c r="Y96" s="299">
        <v>0</v>
      </c>
      <c r="Z96" s="299">
        <v>0</v>
      </c>
      <c r="AA96" s="21"/>
      <c r="AB96" s="301">
        <v>0</v>
      </c>
      <c r="AC96" s="301">
        <v>0</v>
      </c>
      <c r="AD96" s="301">
        <v>0</v>
      </c>
      <c r="AE96" s="301">
        <v>0</v>
      </c>
      <c r="AF96" s="301">
        <v>0</v>
      </c>
      <c r="AG96" s="301">
        <v>0</v>
      </c>
      <c r="AH96" s="301">
        <v>0</v>
      </c>
      <c r="AI96" s="301">
        <v>0</v>
      </c>
      <c r="AJ96" s="301">
        <v>0</v>
      </c>
      <c r="AK96" s="301">
        <v>0</v>
      </c>
      <c r="AL96" s="301">
        <v>0</v>
      </c>
      <c r="AM96" s="301">
        <v>0</v>
      </c>
      <c r="AN96" s="301">
        <v>0</v>
      </c>
      <c r="AO96" s="301">
        <v>0</v>
      </c>
      <c r="AP96" s="301">
        <v>0</v>
      </c>
      <c r="AQ96" s="301">
        <v>0</v>
      </c>
      <c r="AR96" s="301">
        <v>0</v>
      </c>
      <c r="AS96" s="301">
        <v>0</v>
      </c>
      <c r="AT96" s="301">
        <v>0</v>
      </c>
      <c r="AU96" s="301">
        <v>0</v>
      </c>
      <c r="AV96" s="301">
        <v>0</v>
      </c>
      <c r="AW96" s="301">
        <v>0</v>
      </c>
      <c r="AX96" s="301">
        <v>0</v>
      </c>
      <c r="AY96" s="301">
        <v>0</v>
      </c>
      <c r="AZ96" s="301">
        <v>0</v>
      </c>
      <c r="BA96" s="301">
        <v>0</v>
      </c>
      <c r="BB96" s="301">
        <v>0</v>
      </c>
      <c r="BC96" s="301">
        <v>0</v>
      </c>
      <c r="BD96" s="301">
        <v>0</v>
      </c>
      <c r="BE96" s="301">
        <v>0</v>
      </c>
      <c r="BF96" s="301">
        <v>0</v>
      </c>
      <c r="BG96" s="301">
        <v>0</v>
      </c>
      <c r="BH96" s="301">
        <v>0</v>
      </c>
      <c r="BI96" s="301">
        <v>0</v>
      </c>
      <c r="BJ96" s="301">
        <v>0</v>
      </c>
      <c r="BK96" s="301">
        <v>0</v>
      </c>
      <c r="BL96" s="301">
        <v>0</v>
      </c>
      <c r="BM96" s="301">
        <v>0</v>
      </c>
      <c r="BN96" s="301">
        <v>0</v>
      </c>
      <c r="BO96" s="301">
        <v>0</v>
      </c>
      <c r="BP96" s="30"/>
      <c r="BQ96" s="30"/>
      <c r="BR96" s="30"/>
      <c r="BS96" s="30"/>
      <c r="BT96" s="1"/>
      <c r="BU96" s="1"/>
      <c r="BV96" s="1"/>
      <c r="BW96" s="1"/>
      <c r="BX96" s="1"/>
      <c r="BY96" s="1"/>
      <c r="BZ96" s="1"/>
      <c r="CA96" s="1"/>
      <c r="CB96" s="1"/>
    </row>
    <row r="97" spans="1:80" customFormat="1" x14ac:dyDescent="0.35">
      <c r="A97" s="1"/>
      <c r="B97" s="33"/>
      <c r="C97" s="330"/>
      <c r="D97" s="331" t="s">
        <v>116</v>
      </c>
      <c r="E97" s="266"/>
      <c r="F97" s="317">
        <v>11</v>
      </c>
      <c r="G97" s="22"/>
      <c r="H97" s="299">
        <v>0</v>
      </c>
      <c r="I97" s="299">
        <v>2</v>
      </c>
      <c r="J97" s="299">
        <v>0</v>
      </c>
      <c r="K97" s="299">
        <v>10</v>
      </c>
      <c r="L97" s="299">
        <v>1</v>
      </c>
      <c r="M97" s="299">
        <v>0</v>
      </c>
      <c r="N97" s="22"/>
      <c r="O97" s="299">
        <v>1</v>
      </c>
      <c r="P97" s="299">
        <v>0</v>
      </c>
      <c r="Q97" s="299">
        <v>1</v>
      </c>
      <c r="R97" s="299">
        <v>0</v>
      </c>
      <c r="S97" s="299">
        <v>2</v>
      </c>
      <c r="T97" s="299">
        <v>4</v>
      </c>
      <c r="U97" s="299">
        <v>0</v>
      </c>
      <c r="V97" s="299">
        <v>0</v>
      </c>
      <c r="W97" s="299">
        <v>4</v>
      </c>
      <c r="X97" s="299">
        <v>0</v>
      </c>
      <c r="Y97" s="299">
        <v>0</v>
      </c>
      <c r="Z97" s="299">
        <v>1</v>
      </c>
      <c r="AA97" s="21"/>
      <c r="AB97" s="301">
        <v>1</v>
      </c>
      <c r="AC97" s="301">
        <v>0</v>
      </c>
      <c r="AD97" s="301">
        <v>0</v>
      </c>
      <c r="AE97" s="301">
        <v>0</v>
      </c>
      <c r="AF97" s="301">
        <v>0</v>
      </c>
      <c r="AG97" s="301">
        <v>0</v>
      </c>
      <c r="AH97" s="301">
        <v>0</v>
      </c>
      <c r="AI97" s="301">
        <v>0</v>
      </c>
      <c r="AJ97" s="301">
        <v>0</v>
      </c>
      <c r="AK97" s="301">
        <v>1</v>
      </c>
      <c r="AL97" s="301">
        <v>0</v>
      </c>
      <c r="AM97" s="301">
        <v>1</v>
      </c>
      <c r="AN97" s="301">
        <v>0</v>
      </c>
      <c r="AO97" s="301">
        <v>1</v>
      </c>
      <c r="AP97" s="301">
        <v>0</v>
      </c>
      <c r="AQ97" s="301">
        <v>0</v>
      </c>
      <c r="AR97" s="301">
        <v>0</v>
      </c>
      <c r="AS97" s="301">
        <v>0</v>
      </c>
      <c r="AT97" s="301">
        <v>1</v>
      </c>
      <c r="AU97" s="301">
        <v>0</v>
      </c>
      <c r="AV97" s="301">
        <v>0</v>
      </c>
      <c r="AW97" s="301">
        <v>0</v>
      </c>
      <c r="AX97" s="301">
        <v>0</v>
      </c>
      <c r="AY97" s="301">
        <v>0</v>
      </c>
      <c r="AZ97" s="301">
        <v>0</v>
      </c>
      <c r="BA97" s="301">
        <v>0</v>
      </c>
      <c r="BB97" s="301">
        <v>0</v>
      </c>
      <c r="BC97" s="301">
        <v>1</v>
      </c>
      <c r="BD97" s="301">
        <v>0</v>
      </c>
      <c r="BE97" s="301">
        <v>0</v>
      </c>
      <c r="BF97" s="301">
        <v>0</v>
      </c>
      <c r="BG97" s="301">
        <v>0</v>
      </c>
      <c r="BH97" s="301">
        <v>2</v>
      </c>
      <c r="BI97" s="301">
        <v>0</v>
      </c>
      <c r="BJ97" s="301">
        <v>0</v>
      </c>
      <c r="BK97" s="301">
        <v>0</v>
      </c>
      <c r="BL97" s="301">
        <v>0</v>
      </c>
      <c r="BM97" s="301">
        <v>0</v>
      </c>
      <c r="BN97" s="301">
        <v>3</v>
      </c>
      <c r="BO97" s="301">
        <v>2</v>
      </c>
      <c r="BP97" s="30"/>
      <c r="BQ97" s="30"/>
      <c r="BR97" s="30"/>
      <c r="BS97" s="30"/>
      <c r="BT97" s="1"/>
      <c r="BU97" s="1"/>
      <c r="BV97" s="1"/>
      <c r="BW97" s="1"/>
      <c r="BX97" s="1"/>
      <c r="BY97" s="1"/>
      <c r="BZ97" s="1"/>
      <c r="CA97" s="1"/>
      <c r="CB97" s="1"/>
    </row>
    <row r="98" spans="1:80" customFormat="1" x14ac:dyDescent="0.35">
      <c r="A98" s="1"/>
      <c r="B98" s="33"/>
      <c r="C98" s="330"/>
      <c r="D98" s="331" t="s">
        <v>157</v>
      </c>
      <c r="E98" s="266"/>
      <c r="F98" s="317">
        <v>2</v>
      </c>
      <c r="G98" s="22"/>
      <c r="H98" s="299">
        <v>0</v>
      </c>
      <c r="I98" s="299">
        <v>0</v>
      </c>
      <c r="J98" s="299">
        <v>0</v>
      </c>
      <c r="K98" s="299">
        <v>2</v>
      </c>
      <c r="L98" s="299">
        <v>0</v>
      </c>
      <c r="M98" s="299">
        <v>0</v>
      </c>
      <c r="N98" s="22"/>
      <c r="O98" s="299">
        <v>0</v>
      </c>
      <c r="P98" s="299">
        <v>0</v>
      </c>
      <c r="Q98" s="299">
        <v>0</v>
      </c>
      <c r="R98" s="299">
        <v>0</v>
      </c>
      <c r="S98" s="299">
        <v>0</v>
      </c>
      <c r="T98" s="299">
        <v>0</v>
      </c>
      <c r="U98" s="299">
        <v>0</v>
      </c>
      <c r="V98" s="299">
        <v>0</v>
      </c>
      <c r="W98" s="299">
        <v>1</v>
      </c>
      <c r="X98" s="299">
        <v>0</v>
      </c>
      <c r="Y98" s="299">
        <v>0</v>
      </c>
      <c r="Z98" s="299">
        <v>1</v>
      </c>
      <c r="AA98" s="21"/>
      <c r="AB98" s="301">
        <v>0</v>
      </c>
      <c r="AC98" s="301">
        <v>0</v>
      </c>
      <c r="AD98" s="301">
        <v>0</v>
      </c>
      <c r="AE98" s="301">
        <v>0</v>
      </c>
      <c r="AF98" s="301">
        <v>0</v>
      </c>
      <c r="AG98" s="301">
        <v>0</v>
      </c>
      <c r="AH98" s="301">
        <v>0</v>
      </c>
      <c r="AI98" s="301">
        <v>0</v>
      </c>
      <c r="AJ98" s="301">
        <v>0</v>
      </c>
      <c r="AK98" s="301">
        <v>0</v>
      </c>
      <c r="AL98" s="301">
        <v>0</v>
      </c>
      <c r="AM98" s="301">
        <v>0</v>
      </c>
      <c r="AN98" s="301">
        <v>0</v>
      </c>
      <c r="AO98" s="301">
        <v>0</v>
      </c>
      <c r="AP98" s="301">
        <v>0</v>
      </c>
      <c r="AQ98" s="301">
        <v>0</v>
      </c>
      <c r="AR98" s="301">
        <v>0</v>
      </c>
      <c r="AS98" s="301">
        <v>0</v>
      </c>
      <c r="AT98" s="301">
        <v>1</v>
      </c>
      <c r="AU98" s="301">
        <v>0</v>
      </c>
      <c r="AV98" s="301">
        <v>0</v>
      </c>
      <c r="AW98" s="301">
        <v>0</v>
      </c>
      <c r="AX98" s="301">
        <v>1</v>
      </c>
      <c r="AY98" s="301">
        <v>0</v>
      </c>
      <c r="AZ98" s="301">
        <v>0</v>
      </c>
      <c r="BA98" s="301">
        <v>0</v>
      </c>
      <c r="BB98" s="301">
        <v>0</v>
      </c>
      <c r="BC98" s="301">
        <v>0</v>
      </c>
      <c r="BD98" s="301">
        <v>0</v>
      </c>
      <c r="BE98" s="301">
        <v>0</v>
      </c>
      <c r="BF98" s="301">
        <v>0</v>
      </c>
      <c r="BG98" s="301">
        <v>0</v>
      </c>
      <c r="BH98" s="301">
        <v>0</v>
      </c>
      <c r="BI98" s="301">
        <v>0</v>
      </c>
      <c r="BJ98" s="301">
        <v>0</v>
      </c>
      <c r="BK98" s="301">
        <v>0</v>
      </c>
      <c r="BL98" s="301">
        <v>0</v>
      </c>
      <c r="BM98" s="301">
        <v>0</v>
      </c>
      <c r="BN98" s="301">
        <v>0</v>
      </c>
      <c r="BO98" s="301">
        <v>0</v>
      </c>
      <c r="BP98" s="30"/>
      <c r="BQ98" s="30"/>
      <c r="BR98" s="30"/>
      <c r="BS98" s="30"/>
      <c r="BT98" s="1"/>
      <c r="BU98" s="1"/>
      <c r="BV98" s="1"/>
      <c r="BW98" s="1"/>
      <c r="BX98" s="1"/>
      <c r="BY98" s="1"/>
      <c r="BZ98" s="1"/>
      <c r="CA98" s="1"/>
      <c r="CB98" s="1"/>
    </row>
    <row r="99" spans="1:80" customFormat="1" x14ac:dyDescent="0.35">
      <c r="A99" s="1"/>
      <c r="B99" s="33"/>
      <c r="C99" s="330"/>
      <c r="D99" s="331" t="s">
        <v>226</v>
      </c>
      <c r="E99" s="266"/>
      <c r="F99" s="317">
        <v>0</v>
      </c>
      <c r="G99" s="22"/>
      <c r="H99" s="299">
        <v>0</v>
      </c>
      <c r="I99" s="299">
        <v>0</v>
      </c>
      <c r="J99" s="299">
        <v>0</v>
      </c>
      <c r="K99" s="299">
        <v>0</v>
      </c>
      <c r="L99" s="299">
        <v>0</v>
      </c>
      <c r="M99" s="299">
        <v>0</v>
      </c>
      <c r="N99" s="22"/>
      <c r="O99" s="299">
        <v>0</v>
      </c>
      <c r="P99" s="299">
        <v>0</v>
      </c>
      <c r="Q99" s="299">
        <v>0</v>
      </c>
      <c r="R99" s="299">
        <v>0</v>
      </c>
      <c r="S99" s="299">
        <v>0</v>
      </c>
      <c r="T99" s="299">
        <v>0</v>
      </c>
      <c r="U99" s="299">
        <v>0</v>
      </c>
      <c r="V99" s="299">
        <v>0</v>
      </c>
      <c r="W99" s="299">
        <v>0</v>
      </c>
      <c r="X99" s="299">
        <v>0</v>
      </c>
      <c r="Y99" s="299">
        <v>0</v>
      </c>
      <c r="Z99" s="299">
        <v>0</v>
      </c>
      <c r="AA99" s="21"/>
      <c r="AB99" s="301">
        <v>0</v>
      </c>
      <c r="AC99" s="301">
        <v>0</v>
      </c>
      <c r="AD99" s="301">
        <v>0</v>
      </c>
      <c r="AE99" s="301">
        <v>0</v>
      </c>
      <c r="AF99" s="301">
        <v>0</v>
      </c>
      <c r="AG99" s="301">
        <v>0</v>
      </c>
      <c r="AH99" s="301">
        <v>0</v>
      </c>
      <c r="AI99" s="301">
        <v>0</v>
      </c>
      <c r="AJ99" s="301">
        <v>0</v>
      </c>
      <c r="AK99" s="301">
        <v>0</v>
      </c>
      <c r="AL99" s="301">
        <v>0</v>
      </c>
      <c r="AM99" s="301">
        <v>0</v>
      </c>
      <c r="AN99" s="301">
        <v>0</v>
      </c>
      <c r="AO99" s="301">
        <v>0</v>
      </c>
      <c r="AP99" s="301">
        <v>0</v>
      </c>
      <c r="AQ99" s="301">
        <v>0</v>
      </c>
      <c r="AR99" s="301">
        <v>0</v>
      </c>
      <c r="AS99" s="301">
        <v>0</v>
      </c>
      <c r="AT99" s="301">
        <v>0</v>
      </c>
      <c r="AU99" s="301">
        <v>0</v>
      </c>
      <c r="AV99" s="301">
        <v>0</v>
      </c>
      <c r="AW99" s="301">
        <v>0</v>
      </c>
      <c r="AX99" s="301">
        <v>0</v>
      </c>
      <c r="AY99" s="301">
        <v>0</v>
      </c>
      <c r="AZ99" s="301">
        <v>0</v>
      </c>
      <c r="BA99" s="301">
        <v>0</v>
      </c>
      <c r="BB99" s="301">
        <v>0</v>
      </c>
      <c r="BC99" s="301">
        <v>0</v>
      </c>
      <c r="BD99" s="301">
        <v>0</v>
      </c>
      <c r="BE99" s="301">
        <v>0</v>
      </c>
      <c r="BF99" s="301">
        <v>0</v>
      </c>
      <c r="BG99" s="301">
        <v>0</v>
      </c>
      <c r="BH99" s="301">
        <v>0</v>
      </c>
      <c r="BI99" s="301">
        <v>0</v>
      </c>
      <c r="BJ99" s="301">
        <v>0</v>
      </c>
      <c r="BK99" s="301">
        <v>0</v>
      </c>
      <c r="BL99" s="301">
        <v>0</v>
      </c>
      <c r="BM99" s="301">
        <v>0</v>
      </c>
      <c r="BN99" s="301">
        <v>0</v>
      </c>
      <c r="BO99" s="301">
        <v>0</v>
      </c>
      <c r="BP99" s="30"/>
      <c r="BQ99" s="30"/>
      <c r="BR99" s="30"/>
      <c r="BS99" s="30"/>
      <c r="BT99" s="1"/>
      <c r="BU99" s="1"/>
      <c r="BV99" s="1"/>
      <c r="BW99" s="1"/>
      <c r="BX99" s="1"/>
      <c r="BY99" s="1"/>
      <c r="BZ99" s="1"/>
      <c r="CA99" s="1"/>
      <c r="CB99" s="1"/>
    </row>
    <row r="100" spans="1:80" customFormat="1" x14ac:dyDescent="0.35">
      <c r="A100" s="1"/>
      <c r="B100" s="33"/>
      <c r="C100" s="330"/>
      <c r="D100" s="331" t="s">
        <v>158</v>
      </c>
      <c r="E100" s="266"/>
      <c r="F100" s="317">
        <v>2</v>
      </c>
      <c r="G100" s="22"/>
      <c r="H100" s="299">
        <v>0</v>
      </c>
      <c r="I100" s="299">
        <v>0</v>
      </c>
      <c r="J100" s="299">
        <v>0</v>
      </c>
      <c r="K100" s="299">
        <v>2</v>
      </c>
      <c r="L100" s="299">
        <v>0</v>
      </c>
      <c r="M100" s="299">
        <v>0</v>
      </c>
      <c r="N100" s="22"/>
      <c r="O100" s="299">
        <v>0</v>
      </c>
      <c r="P100" s="299">
        <v>0</v>
      </c>
      <c r="Q100" s="299">
        <v>0</v>
      </c>
      <c r="R100" s="299">
        <v>0</v>
      </c>
      <c r="S100" s="299">
        <v>0</v>
      </c>
      <c r="T100" s="299">
        <v>2</v>
      </c>
      <c r="U100" s="299">
        <v>0</v>
      </c>
      <c r="V100" s="299">
        <v>0</v>
      </c>
      <c r="W100" s="299">
        <v>0</v>
      </c>
      <c r="X100" s="299">
        <v>0</v>
      </c>
      <c r="Y100" s="299">
        <v>0</v>
      </c>
      <c r="Z100" s="299">
        <v>0</v>
      </c>
      <c r="AA100" s="21"/>
      <c r="AB100" s="301">
        <v>0</v>
      </c>
      <c r="AC100" s="301">
        <v>0</v>
      </c>
      <c r="AD100" s="301">
        <v>0</v>
      </c>
      <c r="AE100" s="301">
        <v>0</v>
      </c>
      <c r="AF100" s="301">
        <v>0</v>
      </c>
      <c r="AG100" s="301">
        <v>0</v>
      </c>
      <c r="AH100" s="301">
        <v>0</v>
      </c>
      <c r="AI100" s="301">
        <v>0</v>
      </c>
      <c r="AJ100" s="301">
        <v>0</v>
      </c>
      <c r="AK100" s="301">
        <v>0</v>
      </c>
      <c r="AL100" s="301">
        <v>0</v>
      </c>
      <c r="AM100" s="301">
        <v>0</v>
      </c>
      <c r="AN100" s="301">
        <v>0</v>
      </c>
      <c r="AO100" s="301">
        <v>0</v>
      </c>
      <c r="AP100" s="301">
        <v>0</v>
      </c>
      <c r="AQ100" s="301">
        <v>0</v>
      </c>
      <c r="AR100" s="301">
        <v>0</v>
      </c>
      <c r="AS100" s="301">
        <v>0</v>
      </c>
      <c r="AT100" s="301">
        <v>0</v>
      </c>
      <c r="AU100" s="301">
        <v>0</v>
      </c>
      <c r="AV100" s="301">
        <v>0</v>
      </c>
      <c r="AW100" s="301">
        <v>0</v>
      </c>
      <c r="AX100" s="301">
        <v>0</v>
      </c>
      <c r="AY100" s="301">
        <v>0</v>
      </c>
      <c r="AZ100" s="301">
        <v>0</v>
      </c>
      <c r="BA100" s="301">
        <v>0</v>
      </c>
      <c r="BB100" s="301">
        <v>0</v>
      </c>
      <c r="BC100" s="301">
        <v>0</v>
      </c>
      <c r="BD100" s="301">
        <v>0</v>
      </c>
      <c r="BE100" s="301">
        <v>0</v>
      </c>
      <c r="BF100" s="301">
        <v>0</v>
      </c>
      <c r="BG100" s="301">
        <v>0</v>
      </c>
      <c r="BH100" s="301">
        <v>0</v>
      </c>
      <c r="BI100" s="301">
        <v>0</v>
      </c>
      <c r="BJ100" s="301">
        <v>0</v>
      </c>
      <c r="BK100" s="301">
        <v>0</v>
      </c>
      <c r="BL100" s="301">
        <v>0</v>
      </c>
      <c r="BM100" s="301">
        <v>0</v>
      </c>
      <c r="BN100" s="301">
        <v>2</v>
      </c>
      <c r="BO100" s="301">
        <v>0</v>
      </c>
      <c r="BP100" s="30"/>
      <c r="BQ100" s="30"/>
      <c r="BR100" s="30"/>
      <c r="BS100" s="30"/>
      <c r="BT100" s="1"/>
      <c r="BU100" s="1"/>
      <c r="BV100" s="1"/>
      <c r="BW100" s="1"/>
      <c r="BX100" s="1"/>
      <c r="BY100" s="1"/>
      <c r="BZ100" s="1"/>
      <c r="CA100" s="1"/>
      <c r="CB100" s="1"/>
    </row>
    <row r="101" spans="1:80" customFormat="1" x14ac:dyDescent="0.35">
      <c r="A101" s="1"/>
      <c r="B101" s="33"/>
      <c r="C101" s="330"/>
      <c r="D101" s="331" t="s">
        <v>117</v>
      </c>
      <c r="E101" s="266"/>
      <c r="F101" s="317">
        <v>10</v>
      </c>
      <c r="G101" s="22"/>
      <c r="H101" s="299">
        <v>0</v>
      </c>
      <c r="I101" s="299">
        <v>8</v>
      </c>
      <c r="J101" s="299">
        <v>1</v>
      </c>
      <c r="K101" s="299">
        <v>2</v>
      </c>
      <c r="L101" s="299">
        <v>1</v>
      </c>
      <c r="M101" s="299">
        <v>0</v>
      </c>
      <c r="N101" s="22"/>
      <c r="O101" s="299">
        <v>1</v>
      </c>
      <c r="P101" s="299">
        <v>1</v>
      </c>
      <c r="Q101" s="299">
        <v>0</v>
      </c>
      <c r="R101" s="299">
        <v>3</v>
      </c>
      <c r="S101" s="299">
        <v>5</v>
      </c>
      <c r="T101" s="299">
        <v>2</v>
      </c>
      <c r="U101" s="299">
        <v>0</v>
      </c>
      <c r="V101" s="299">
        <v>0</v>
      </c>
      <c r="W101" s="299">
        <v>0</v>
      </c>
      <c r="X101" s="299">
        <v>0</v>
      </c>
      <c r="Y101" s="299">
        <v>0</v>
      </c>
      <c r="Z101" s="299">
        <v>0</v>
      </c>
      <c r="AA101" s="21"/>
      <c r="AB101" s="301">
        <v>1</v>
      </c>
      <c r="AC101" s="301">
        <v>0</v>
      </c>
      <c r="AD101" s="301">
        <v>0</v>
      </c>
      <c r="AE101" s="301">
        <v>1</v>
      </c>
      <c r="AF101" s="301">
        <v>0</v>
      </c>
      <c r="AG101" s="301">
        <v>2</v>
      </c>
      <c r="AH101" s="301">
        <v>1</v>
      </c>
      <c r="AI101" s="301">
        <v>0</v>
      </c>
      <c r="AJ101" s="301">
        <v>0</v>
      </c>
      <c r="AK101" s="301">
        <v>0</v>
      </c>
      <c r="AL101" s="301">
        <v>0</v>
      </c>
      <c r="AM101" s="301">
        <v>0</v>
      </c>
      <c r="AN101" s="301">
        <v>0</v>
      </c>
      <c r="AO101" s="301">
        <v>0</v>
      </c>
      <c r="AP101" s="301">
        <v>0</v>
      </c>
      <c r="AQ101" s="301">
        <v>0</v>
      </c>
      <c r="AR101" s="301">
        <v>0</v>
      </c>
      <c r="AS101" s="301">
        <v>0</v>
      </c>
      <c r="AT101" s="301">
        <v>0</v>
      </c>
      <c r="AU101" s="301">
        <v>0</v>
      </c>
      <c r="AV101" s="301">
        <v>0</v>
      </c>
      <c r="AW101" s="301">
        <v>0</v>
      </c>
      <c r="AX101" s="301">
        <v>0</v>
      </c>
      <c r="AY101" s="301">
        <v>0</v>
      </c>
      <c r="AZ101" s="301">
        <v>0</v>
      </c>
      <c r="BA101" s="301">
        <v>0</v>
      </c>
      <c r="BB101" s="301">
        <v>0</v>
      </c>
      <c r="BC101" s="301">
        <v>0</v>
      </c>
      <c r="BD101" s="301">
        <v>0</v>
      </c>
      <c r="BE101" s="301">
        <v>0</v>
      </c>
      <c r="BF101" s="301">
        <v>0</v>
      </c>
      <c r="BG101" s="301">
        <v>0</v>
      </c>
      <c r="BH101" s="301">
        <v>0</v>
      </c>
      <c r="BI101" s="301">
        <v>0</v>
      </c>
      <c r="BJ101" s="301">
        <v>0</v>
      </c>
      <c r="BK101" s="301">
        <v>0</v>
      </c>
      <c r="BL101" s="301">
        <v>0</v>
      </c>
      <c r="BM101" s="301">
        <v>0</v>
      </c>
      <c r="BN101" s="301">
        <v>2</v>
      </c>
      <c r="BO101" s="301">
        <v>5</v>
      </c>
      <c r="BP101" s="30"/>
      <c r="BQ101" s="30"/>
      <c r="BR101" s="30"/>
      <c r="BS101" s="30"/>
      <c r="BT101" s="1"/>
      <c r="BU101" s="1"/>
      <c r="BV101" s="1"/>
      <c r="BW101" s="1"/>
      <c r="BX101" s="1"/>
      <c r="BY101" s="1"/>
      <c r="BZ101" s="1"/>
      <c r="CA101" s="1"/>
      <c r="CB101" s="1"/>
    </row>
    <row r="102" spans="1:80" customFormat="1" x14ac:dyDescent="0.35">
      <c r="A102" s="1"/>
      <c r="B102" s="33"/>
      <c r="C102" s="328"/>
      <c r="D102" s="329" t="s">
        <v>6</v>
      </c>
      <c r="E102" s="266"/>
      <c r="F102" s="317">
        <v>6</v>
      </c>
      <c r="G102" s="22"/>
      <c r="H102" s="299">
        <v>0</v>
      </c>
      <c r="I102" s="299">
        <v>1</v>
      </c>
      <c r="J102" s="299">
        <v>2</v>
      </c>
      <c r="K102" s="299">
        <v>3</v>
      </c>
      <c r="L102" s="299">
        <v>1</v>
      </c>
      <c r="M102" s="299">
        <v>0</v>
      </c>
      <c r="N102" s="22"/>
      <c r="O102" s="299">
        <v>1</v>
      </c>
      <c r="P102" s="299">
        <v>1</v>
      </c>
      <c r="Q102" s="299">
        <v>0</v>
      </c>
      <c r="R102" s="299">
        <v>0</v>
      </c>
      <c r="S102" s="299">
        <v>1</v>
      </c>
      <c r="T102" s="299">
        <v>2</v>
      </c>
      <c r="U102" s="299">
        <v>0</v>
      </c>
      <c r="V102" s="299">
        <v>1</v>
      </c>
      <c r="W102" s="299">
        <v>0</v>
      </c>
      <c r="X102" s="299">
        <v>0</v>
      </c>
      <c r="Y102" s="299">
        <v>0</v>
      </c>
      <c r="Z102" s="299">
        <v>1</v>
      </c>
      <c r="AA102" s="21"/>
      <c r="AB102" s="301">
        <v>1</v>
      </c>
      <c r="AC102" s="301">
        <v>0</v>
      </c>
      <c r="AD102" s="301">
        <v>0</v>
      </c>
      <c r="AE102" s="301">
        <v>0</v>
      </c>
      <c r="AF102" s="301">
        <v>0</v>
      </c>
      <c r="AG102" s="301">
        <v>0</v>
      </c>
      <c r="AH102" s="301">
        <v>0</v>
      </c>
      <c r="AI102" s="301">
        <v>0</v>
      </c>
      <c r="AJ102" s="301">
        <v>0</v>
      </c>
      <c r="AK102" s="301">
        <v>0</v>
      </c>
      <c r="AL102" s="301">
        <v>1</v>
      </c>
      <c r="AM102" s="301">
        <v>0</v>
      </c>
      <c r="AN102" s="301">
        <v>0</v>
      </c>
      <c r="AO102" s="301">
        <v>1</v>
      </c>
      <c r="AP102" s="301">
        <v>0</v>
      </c>
      <c r="AQ102" s="301">
        <v>1</v>
      </c>
      <c r="AR102" s="301">
        <v>0</v>
      </c>
      <c r="AS102" s="301">
        <v>0</v>
      </c>
      <c r="AT102" s="301">
        <v>0</v>
      </c>
      <c r="AU102" s="301">
        <v>0</v>
      </c>
      <c r="AV102" s="301">
        <v>0</v>
      </c>
      <c r="AW102" s="301">
        <v>0</v>
      </c>
      <c r="AX102" s="301">
        <v>0</v>
      </c>
      <c r="AY102" s="301">
        <v>0</v>
      </c>
      <c r="AZ102" s="301">
        <v>0</v>
      </c>
      <c r="BA102" s="301">
        <v>0</v>
      </c>
      <c r="BB102" s="301">
        <v>0</v>
      </c>
      <c r="BC102" s="301">
        <v>0</v>
      </c>
      <c r="BD102" s="301">
        <v>0</v>
      </c>
      <c r="BE102" s="301">
        <v>1</v>
      </c>
      <c r="BF102" s="301">
        <v>0</v>
      </c>
      <c r="BG102" s="301">
        <v>0</v>
      </c>
      <c r="BH102" s="301">
        <v>0</v>
      </c>
      <c r="BI102" s="301">
        <v>0</v>
      </c>
      <c r="BJ102" s="301">
        <v>0</v>
      </c>
      <c r="BK102" s="301">
        <v>0</v>
      </c>
      <c r="BL102" s="301">
        <v>0</v>
      </c>
      <c r="BM102" s="301">
        <v>0</v>
      </c>
      <c r="BN102" s="301">
        <v>1</v>
      </c>
      <c r="BO102" s="301">
        <v>1</v>
      </c>
      <c r="BP102" s="30"/>
      <c r="BQ102" s="30"/>
      <c r="BR102" s="30"/>
      <c r="BS102" s="30"/>
      <c r="BT102" s="1"/>
      <c r="BU102" s="1"/>
      <c r="BV102" s="1"/>
      <c r="BW102" s="1"/>
      <c r="BX102" s="1"/>
      <c r="BY102" s="1"/>
      <c r="BZ102" s="1"/>
      <c r="CA102" s="1"/>
      <c r="CB102" s="1"/>
    </row>
    <row r="103" spans="1:80" customFormat="1" x14ac:dyDescent="0.35">
      <c r="A103" s="1"/>
      <c r="B103" s="33"/>
      <c r="C103" s="330"/>
      <c r="D103" s="331" t="s">
        <v>307</v>
      </c>
      <c r="E103" s="266"/>
      <c r="F103" s="317">
        <v>0</v>
      </c>
      <c r="G103" s="22"/>
      <c r="H103" s="299">
        <v>0</v>
      </c>
      <c r="I103" s="299">
        <v>0</v>
      </c>
      <c r="J103" s="299">
        <v>0</v>
      </c>
      <c r="K103" s="299">
        <v>0</v>
      </c>
      <c r="L103" s="299">
        <v>0</v>
      </c>
      <c r="M103" s="299">
        <v>0</v>
      </c>
      <c r="N103" s="22"/>
      <c r="O103" s="299">
        <v>0</v>
      </c>
      <c r="P103" s="299">
        <v>0</v>
      </c>
      <c r="Q103" s="299">
        <v>0</v>
      </c>
      <c r="R103" s="299">
        <v>0</v>
      </c>
      <c r="S103" s="299">
        <v>0</v>
      </c>
      <c r="T103" s="299">
        <v>0</v>
      </c>
      <c r="U103" s="299">
        <v>0</v>
      </c>
      <c r="V103" s="299">
        <v>0</v>
      </c>
      <c r="W103" s="299">
        <v>0</v>
      </c>
      <c r="X103" s="299">
        <v>0</v>
      </c>
      <c r="Y103" s="299">
        <v>0</v>
      </c>
      <c r="Z103" s="299">
        <v>0</v>
      </c>
      <c r="AA103" s="21"/>
      <c r="AB103" s="301">
        <v>0</v>
      </c>
      <c r="AC103" s="301">
        <v>0</v>
      </c>
      <c r="AD103" s="301">
        <v>0</v>
      </c>
      <c r="AE103" s="301">
        <v>0</v>
      </c>
      <c r="AF103" s="301">
        <v>0</v>
      </c>
      <c r="AG103" s="301">
        <v>0</v>
      </c>
      <c r="AH103" s="301">
        <v>0</v>
      </c>
      <c r="AI103" s="301">
        <v>0</v>
      </c>
      <c r="AJ103" s="301">
        <v>0</v>
      </c>
      <c r="AK103" s="301">
        <v>0</v>
      </c>
      <c r="AL103" s="301">
        <v>0</v>
      </c>
      <c r="AM103" s="301">
        <v>0</v>
      </c>
      <c r="AN103" s="301">
        <v>0</v>
      </c>
      <c r="AO103" s="301">
        <v>0</v>
      </c>
      <c r="AP103" s="301">
        <v>0</v>
      </c>
      <c r="AQ103" s="301">
        <v>0</v>
      </c>
      <c r="AR103" s="301">
        <v>0</v>
      </c>
      <c r="AS103" s="301">
        <v>0</v>
      </c>
      <c r="AT103" s="301">
        <v>0</v>
      </c>
      <c r="AU103" s="301">
        <v>0</v>
      </c>
      <c r="AV103" s="301">
        <v>0</v>
      </c>
      <c r="AW103" s="301">
        <v>0</v>
      </c>
      <c r="AX103" s="301">
        <v>0</v>
      </c>
      <c r="AY103" s="301">
        <v>0</v>
      </c>
      <c r="AZ103" s="301">
        <v>0</v>
      </c>
      <c r="BA103" s="301">
        <v>0</v>
      </c>
      <c r="BB103" s="301">
        <v>0</v>
      </c>
      <c r="BC103" s="301">
        <v>0</v>
      </c>
      <c r="BD103" s="301">
        <v>0</v>
      </c>
      <c r="BE103" s="301">
        <v>0</v>
      </c>
      <c r="BF103" s="301">
        <v>0</v>
      </c>
      <c r="BG103" s="301">
        <v>0</v>
      </c>
      <c r="BH103" s="301">
        <v>0</v>
      </c>
      <c r="BI103" s="301">
        <v>0</v>
      </c>
      <c r="BJ103" s="301">
        <v>0</v>
      </c>
      <c r="BK103" s="301">
        <v>0</v>
      </c>
      <c r="BL103" s="301">
        <v>0</v>
      </c>
      <c r="BM103" s="301">
        <v>0</v>
      </c>
      <c r="BN103" s="301">
        <v>0</v>
      </c>
      <c r="BO103" s="301">
        <v>0</v>
      </c>
      <c r="BP103" s="30"/>
      <c r="BQ103" s="30"/>
      <c r="BR103" s="30"/>
      <c r="BS103" s="30"/>
      <c r="BT103" s="1"/>
      <c r="BU103" s="1"/>
      <c r="BV103" s="1"/>
      <c r="BW103" s="1"/>
      <c r="BX103" s="1"/>
      <c r="BY103" s="1"/>
      <c r="BZ103" s="1"/>
      <c r="CA103" s="1"/>
      <c r="CB103" s="1"/>
    </row>
    <row r="104" spans="1:80" customFormat="1" x14ac:dyDescent="0.35">
      <c r="A104" s="1"/>
      <c r="B104" s="33"/>
      <c r="C104" s="330"/>
      <c r="D104" s="331" t="s">
        <v>118</v>
      </c>
      <c r="E104" s="266"/>
      <c r="F104" s="317">
        <v>5</v>
      </c>
      <c r="G104" s="22"/>
      <c r="H104" s="299">
        <v>0</v>
      </c>
      <c r="I104" s="299">
        <v>5</v>
      </c>
      <c r="J104" s="299">
        <v>0</v>
      </c>
      <c r="K104" s="299">
        <v>1</v>
      </c>
      <c r="L104" s="299">
        <v>0</v>
      </c>
      <c r="M104" s="299">
        <v>0</v>
      </c>
      <c r="N104" s="22"/>
      <c r="O104" s="299">
        <v>0</v>
      </c>
      <c r="P104" s="299">
        <v>0</v>
      </c>
      <c r="Q104" s="299">
        <v>0</v>
      </c>
      <c r="R104" s="299">
        <v>0</v>
      </c>
      <c r="S104" s="299">
        <v>5</v>
      </c>
      <c r="T104" s="299">
        <v>0</v>
      </c>
      <c r="U104" s="299">
        <v>0</v>
      </c>
      <c r="V104" s="299">
        <v>0</v>
      </c>
      <c r="W104" s="299">
        <v>1</v>
      </c>
      <c r="X104" s="299">
        <v>0</v>
      </c>
      <c r="Y104" s="299">
        <v>0</v>
      </c>
      <c r="Z104" s="299">
        <v>0</v>
      </c>
      <c r="AA104" s="21"/>
      <c r="AB104" s="301">
        <v>0</v>
      </c>
      <c r="AC104" s="301">
        <v>0</v>
      </c>
      <c r="AD104" s="301">
        <v>0</v>
      </c>
      <c r="AE104" s="301">
        <v>0</v>
      </c>
      <c r="AF104" s="301">
        <v>0</v>
      </c>
      <c r="AG104" s="301">
        <v>0</v>
      </c>
      <c r="AH104" s="301">
        <v>0</v>
      </c>
      <c r="AI104" s="301">
        <v>0</v>
      </c>
      <c r="AJ104" s="301">
        <v>0</v>
      </c>
      <c r="AK104" s="301">
        <v>0</v>
      </c>
      <c r="AL104" s="301">
        <v>0</v>
      </c>
      <c r="AM104" s="301">
        <v>0</v>
      </c>
      <c r="AN104" s="301">
        <v>0</v>
      </c>
      <c r="AO104" s="301">
        <v>0</v>
      </c>
      <c r="AP104" s="301">
        <v>0</v>
      </c>
      <c r="AQ104" s="301">
        <v>0</v>
      </c>
      <c r="AR104" s="301">
        <v>0</v>
      </c>
      <c r="AS104" s="301">
        <v>0</v>
      </c>
      <c r="AT104" s="301">
        <v>0</v>
      </c>
      <c r="AU104" s="301">
        <v>0</v>
      </c>
      <c r="AV104" s="301">
        <v>0</v>
      </c>
      <c r="AW104" s="301">
        <v>0</v>
      </c>
      <c r="AX104" s="301">
        <v>0</v>
      </c>
      <c r="AY104" s="301">
        <v>0</v>
      </c>
      <c r="AZ104" s="301">
        <v>0</v>
      </c>
      <c r="BA104" s="301">
        <v>0</v>
      </c>
      <c r="BB104" s="301">
        <v>0</v>
      </c>
      <c r="BC104" s="301">
        <v>0</v>
      </c>
      <c r="BD104" s="301">
        <v>0</v>
      </c>
      <c r="BE104" s="301">
        <v>0</v>
      </c>
      <c r="BF104" s="301">
        <v>0</v>
      </c>
      <c r="BG104" s="301">
        <v>0</v>
      </c>
      <c r="BH104" s="301">
        <v>1</v>
      </c>
      <c r="BI104" s="301">
        <v>0</v>
      </c>
      <c r="BJ104" s="301">
        <v>0</v>
      </c>
      <c r="BK104" s="301">
        <v>0</v>
      </c>
      <c r="BL104" s="301">
        <v>0</v>
      </c>
      <c r="BM104" s="301">
        <v>0</v>
      </c>
      <c r="BN104" s="301">
        <v>0</v>
      </c>
      <c r="BO104" s="301">
        <v>5</v>
      </c>
      <c r="BP104" s="30"/>
      <c r="BQ104" s="30"/>
      <c r="BR104" s="30"/>
      <c r="BS104" s="30"/>
      <c r="BT104" s="1"/>
      <c r="BU104" s="1"/>
      <c r="BV104" s="1"/>
      <c r="BW104" s="1"/>
      <c r="BX104" s="1"/>
      <c r="BY104" s="1"/>
      <c r="BZ104" s="1"/>
      <c r="CA104" s="1"/>
      <c r="CB104" s="1"/>
    </row>
    <row r="105" spans="1:80" customFormat="1" x14ac:dyDescent="0.35">
      <c r="A105" s="1"/>
      <c r="B105" s="33"/>
      <c r="C105" s="330"/>
      <c r="D105" s="331" t="s">
        <v>119</v>
      </c>
      <c r="E105" s="266"/>
      <c r="F105" s="317">
        <v>13</v>
      </c>
      <c r="G105" s="22"/>
      <c r="H105" s="299">
        <v>0</v>
      </c>
      <c r="I105" s="299">
        <v>10</v>
      </c>
      <c r="J105" s="299">
        <v>0</v>
      </c>
      <c r="K105" s="299">
        <v>0</v>
      </c>
      <c r="L105" s="299">
        <v>3</v>
      </c>
      <c r="M105" s="299">
        <v>0</v>
      </c>
      <c r="N105" s="22"/>
      <c r="O105" s="299">
        <v>3</v>
      </c>
      <c r="P105" s="299">
        <v>0</v>
      </c>
      <c r="Q105" s="299">
        <v>0</v>
      </c>
      <c r="R105" s="299">
        <v>0</v>
      </c>
      <c r="S105" s="299">
        <v>10</v>
      </c>
      <c r="T105" s="299">
        <v>0</v>
      </c>
      <c r="U105" s="299">
        <v>0</v>
      </c>
      <c r="V105" s="299">
        <v>0</v>
      </c>
      <c r="W105" s="299">
        <v>0</v>
      </c>
      <c r="X105" s="299">
        <v>0</v>
      </c>
      <c r="Y105" s="299">
        <v>0</v>
      </c>
      <c r="Z105" s="299">
        <v>0</v>
      </c>
      <c r="AA105" s="21"/>
      <c r="AB105" s="301">
        <v>3</v>
      </c>
      <c r="AC105" s="301">
        <v>0</v>
      </c>
      <c r="AD105" s="301">
        <v>0</v>
      </c>
      <c r="AE105" s="301">
        <v>0</v>
      </c>
      <c r="AF105" s="301">
        <v>0</v>
      </c>
      <c r="AG105" s="301">
        <v>0</v>
      </c>
      <c r="AH105" s="301">
        <v>0</v>
      </c>
      <c r="AI105" s="301">
        <v>0</v>
      </c>
      <c r="AJ105" s="301">
        <v>0</v>
      </c>
      <c r="AK105" s="301">
        <v>0</v>
      </c>
      <c r="AL105" s="301">
        <v>0</v>
      </c>
      <c r="AM105" s="301">
        <v>0</v>
      </c>
      <c r="AN105" s="301">
        <v>0</v>
      </c>
      <c r="AO105" s="301">
        <v>0</v>
      </c>
      <c r="AP105" s="301">
        <v>0</v>
      </c>
      <c r="AQ105" s="301">
        <v>0</v>
      </c>
      <c r="AR105" s="301">
        <v>0</v>
      </c>
      <c r="AS105" s="301">
        <v>0</v>
      </c>
      <c r="AT105" s="301">
        <v>0</v>
      </c>
      <c r="AU105" s="301">
        <v>0</v>
      </c>
      <c r="AV105" s="301">
        <v>0</v>
      </c>
      <c r="AW105" s="301">
        <v>0</v>
      </c>
      <c r="AX105" s="301">
        <v>0</v>
      </c>
      <c r="AY105" s="301">
        <v>0</v>
      </c>
      <c r="AZ105" s="301">
        <v>0</v>
      </c>
      <c r="BA105" s="301">
        <v>0</v>
      </c>
      <c r="BB105" s="301">
        <v>0</v>
      </c>
      <c r="BC105" s="301">
        <v>0</v>
      </c>
      <c r="BD105" s="301">
        <v>0</v>
      </c>
      <c r="BE105" s="301">
        <v>0</v>
      </c>
      <c r="BF105" s="301">
        <v>0</v>
      </c>
      <c r="BG105" s="301">
        <v>0</v>
      </c>
      <c r="BH105" s="301">
        <v>0</v>
      </c>
      <c r="BI105" s="301">
        <v>0</v>
      </c>
      <c r="BJ105" s="301">
        <v>0</v>
      </c>
      <c r="BK105" s="301">
        <v>0</v>
      </c>
      <c r="BL105" s="301">
        <v>0</v>
      </c>
      <c r="BM105" s="301">
        <v>0</v>
      </c>
      <c r="BN105" s="301">
        <v>0</v>
      </c>
      <c r="BO105" s="301">
        <v>10</v>
      </c>
      <c r="BP105" s="30"/>
      <c r="BQ105" s="30"/>
      <c r="BR105" s="30"/>
      <c r="BS105" s="30"/>
      <c r="BT105" s="1"/>
      <c r="BU105" s="1"/>
      <c r="BV105" s="1"/>
      <c r="BW105" s="1"/>
      <c r="BX105" s="1"/>
      <c r="BY105" s="1"/>
      <c r="BZ105" s="1"/>
      <c r="CA105" s="1"/>
      <c r="CB105" s="1"/>
    </row>
    <row r="106" spans="1:80" customFormat="1" x14ac:dyDescent="0.35">
      <c r="A106" s="1"/>
      <c r="B106" s="33"/>
      <c r="C106" s="330"/>
      <c r="D106" s="331" t="s">
        <v>120</v>
      </c>
      <c r="E106" s="266"/>
      <c r="F106" s="317">
        <v>1</v>
      </c>
      <c r="G106" s="22"/>
      <c r="H106" s="299">
        <v>0</v>
      </c>
      <c r="I106" s="299">
        <v>1</v>
      </c>
      <c r="J106" s="299">
        <v>0</v>
      </c>
      <c r="K106" s="299">
        <v>0</v>
      </c>
      <c r="L106" s="299">
        <v>0</v>
      </c>
      <c r="M106" s="299">
        <v>0</v>
      </c>
      <c r="N106" s="22"/>
      <c r="O106" s="299">
        <v>0</v>
      </c>
      <c r="P106" s="299">
        <v>0</v>
      </c>
      <c r="Q106" s="299">
        <v>0</v>
      </c>
      <c r="R106" s="299">
        <v>0</v>
      </c>
      <c r="S106" s="299">
        <v>1</v>
      </c>
      <c r="T106" s="299">
        <v>0</v>
      </c>
      <c r="U106" s="299">
        <v>0</v>
      </c>
      <c r="V106" s="299">
        <v>0</v>
      </c>
      <c r="W106" s="299">
        <v>0</v>
      </c>
      <c r="X106" s="299">
        <v>0</v>
      </c>
      <c r="Y106" s="299">
        <v>0</v>
      </c>
      <c r="Z106" s="299">
        <v>0</v>
      </c>
      <c r="AA106" s="21"/>
      <c r="AB106" s="301">
        <v>0</v>
      </c>
      <c r="AC106" s="301">
        <v>0</v>
      </c>
      <c r="AD106" s="301">
        <v>0</v>
      </c>
      <c r="AE106" s="301">
        <v>0</v>
      </c>
      <c r="AF106" s="301">
        <v>1</v>
      </c>
      <c r="AG106" s="301">
        <v>0</v>
      </c>
      <c r="AH106" s="301">
        <v>0</v>
      </c>
      <c r="AI106" s="301">
        <v>0</v>
      </c>
      <c r="AJ106" s="301">
        <v>0</v>
      </c>
      <c r="AK106" s="301">
        <v>0</v>
      </c>
      <c r="AL106" s="301">
        <v>0</v>
      </c>
      <c r="AM106" s="301">
        <v>0</v>
      </c>
      <c r="AN106" s="301">
        <v>0</v>
      </c>
      <c r="AO106" s="301">
        <v>0</v>
      </c>
      <c r="AP106" s="301">
        <v>0</v>
      </c>
      <c r="AQ106" s="301">
        <v>0</v>
      </c>
      <c r="AR106" s="301">
        <v>0</v>
      </c>
      <c r="AS106" s="301">
        <v>0</v>
      </c>
      <c r="AT106" s="301">
        <v>0</v>
      </c>
      <c r="AU106" s="301">
        <v>0</v>
      </c>
      <c r="AV106" s="301">
        <v>0</v>
      </c>
      <c r="AW106" s="301">
        <v>0</v>
      </c>
      <c r="AX106" s="301">
        <v>0</v>
      </c>
      <c r="AY106" s="301">
        <v>0</v>
      </c>
      <c r="AZ106" s="301">
        <v>0</v>
      </c>
      <c r="BA106" s="301">
        <v>0</v>
      </c>
      <c r="BB106" s="301">
        <v>0</v>
      </c>
      <c r="BC106" s="301">
        <v>0</v>
      </c>
      <c r="BD106" s="301">
        <v>0</v>
      </c>
      <c r="BE106" s="301">
        <v>0</v>
      </c>
      <c r="BF106" s="301">
        <v>0</v>
      </c>
      <c r="BG106" s="301">
        <v>0</v>
      </c>
      <c r="BH106" s="301">
        <v>0</v>
      </c>
      <c r="BI106" s="301">
        <v>0</v>
      </c>
      <c r="BJ106" s="301">
        <v>0</v>
      </c>
      <c r="BK106" s="301">
        <v>0</v>
      </c>
      <c r="BL106" s="301">
        <v>0</v>
      </c>
      <c r="BM106" s="301">
        <v>0</v>
      </c>
      <c r="BN106" s="301">
        <v>0</v>
      </c>
      <c r="BO106" s="301">
        <v>0</v>
      </c>
      <c r="BP106" s="30"/>
      <c r="BQ106" s="30"/>
      <c r="BR106" s="30"/>
      <c r="BS106" s="30"/>
      <c r="BT106" s="1"/>
      <c r="BU106" s="1"/>
      <c r="BV106" s="1"/>
      <c r="BW106" s="1"/>
      <c r="BX106" s="1"/>
      <c r="BY106" s="1"/>
      <c r="BZ106" s="1"/>
      <c r="CA106" s="1"/>
      <c r="CB106" s="1"/>
    </row>
    <row r="107" spans="1:80" customFormat="1" x14ac:dyDescent="0.35">
      <c r="A107" s="1"/>
      <c r="B107" s="33"/>
      <c r="C107" s="330"/>
      <c r="D107" s="331" t="s">
        <v>121</v>
      </c>
      <c r="E107" s="266"/>
      <c r="F107" s="317">
        <v>0</v>
      </c>
      <c r="G107" s="22"/>
      <c r="H107" s="299">
        <v>0</v>
      </c>
      <c r="I107" s="299">
        <v>0</v>
      </c>
      <c r="J107" s="299">
        <v>0</v>
      </c>
      <c r="K107" s="299">
        <v>0</v>
      </c>
      <c r="L107" s="299">
        <v>3</v>
      </c>
      <c r="M107" s="299">
        <v>0</v>
      </c>
      <c r="N107" s="22"/>
      <c r="O107" s="299">
        <v>3</v>
      </c>
      <c r="P107" s="299">
        <v>0</v>
      </c>
      <c r="Q107" s="299">
        <v>0</v>
      </c>
      <c r="R107" s="299">
        <v>0</v>
      </c>
      <c r="S107" s="299">
        <v>0</v>
      </c>
      <c r="T107" s="299">
        <v>0</v>
      </c>
      <c r="U107" s="299">
        <v>0</v>
      </c>
      <c r="V107" s="299">
        <v>0</v>
      </c>
      <c r="W107" s="299">
        <v>0</v>
      </c>
      <c r="X107" s="299">
        <v>0</v>
      </c>
      <c r="Y107" s="299">
        <v>0</v>
      </c>
      <c r="Z107" s="299">
        <v>0</v>
      </c>
      <c r="AA107" s="21"/>
      <c r="AB107" s="301">
        <v>3</v>
      </c>
      <c r="AC107" s="301">
        <v>0</v>
      </c>
      <c r="AD107" s="301">
        <v>0</v>
      </c>
      <c r="AE107" s="301">
        <v>0</v>
      </c>
      <c r="AF107" s="301">
        <v>0</v>
      </c>
      <c r="AG107" s="301">
        <v>0</v>
      </c>
      <c r="AH107" s="301">
        <v>0</v>
      </c>
      <c r="AI107" s="301">
        <v>0</v>
      </c>
      <c r="AJ107" s="301">
        <v>0</v>
      </c>
      <c r="AK107" s="301">
        <v>0</v>
      </c>
      <c r="AL107" s="301">
        <v>0</v>
      </c>
      <c r="AM107" s="301">
        <v>0</v>
      </c>
      <c r="AN107" s="301">
        <v>0</v>
      </c>
      <c r="AO107" s="301">
        <v>0</v>
      </c>
      <c r="AP107" s="301">
        <v>0</v>
      </c>
      <c r="AQ107" s="301">
        <v>0</v>
      </c>
      <c r="AR107" s="301">
        <v>0</v>
      </c>
      <c r="AS107" s="301">
        <v>0</v>
      </c>
      <c r="AT107" s="301">
        <v>0</v>
      </c>
      <c r="AU107" s="301">
        <v>0</v>
      </c>
      <c r="AV107" s="301">
        <v>0</v>
      </c>
      <c r="AW107" s="301">
        <v>0</v>
      </c>
      <c r="AX107" s="301">
        <v>0</v>
      </c>
      <c r="AY107" s="301">
        <v>0</v>
      </c>
      <c r="AZ107" s="301">
        <v>0</v>
      </c>
      <c r="BA107" s="301">
        <v>0</v>
      </c>
      <c r="BB107" s="301">
        <v>0</v>
      </c>
      <c r="BC107" s="301">
        <v>0</v>
      </c>
      <c r="BD107" s="301">
        <v>0</v>
      </c>
      <c r="BE107" s="301">
        <v>0</v>
      </c>
      <c r="BF107" s="301">
        <v>0</v>
      </c>
      <c r="BG107" s="301">
        <v>0</v>
      </c>
      <c r="BH107" s="301">
        <v>0</v>
      </c>
      <c r="BI107" s="301">
        <v>0</v>
      </c>
      <c r="BJ107" s="301">
        <v>0</v>
      </c>
      <c r="BK107" s="301">
        <v>0</v>
      </c>
      <c r="BL107" s="301">
        <v>0</v>
      </c>
      <c r="BM107" s="301">
        <v>0</v>
      </c>
      <c r="BN107" s="301">
        <v>0</v>
      </c>
      <c r="BO107" s="301">
        <v>0</v>
      </c>
      <c r="BP107" s="30"/>
      <c r="BQ107" s="30"/>
      <c r="BR107" s="30"/>
      <c r="BS107" s="30"/>
      <c r="BT107" s="1"/>
      <c r="BU107" s="1"/>
      <c r="BV107" s="1"/>
      <c r="BW107" s="1"/>
      <c r="BX107" s="1"/>
      <c r="BY107" s="1"/>
      <c r="BZ107" s="1"/>
      <c r="CA107" s="1"/>
      <c r="CB107" s="1"/>
    </row>
    <row r="108" spans="1:80" customFormat="1" x14ac:dyDescent="0.35">
      <c r="A108" s="1"/>
      <c r="B108" s="33"/>
      <c r="C108" s="330"/>
      <c r="D108" s="331" t="s">
        <v>309</v>
      </c>
      <c r="E108" s="266"/>
      <c r="F108" s="317">
        <v>0</v>
      </c>
      <c r="G108" s="22"/>
      <c r="H108" s="299">
        <v>0</v>
      </c>
      <c r="I108" s="299">
        <v>0</v>
      </c>
      <c r="J108" s="299">
        <v>0</v>
      </c>
      <c r="K108" s="299">
        <v>0</v>
      </c>
      <c r="L108" s="299">
        <v>0</v>
      </c>
      <c r="M108" s="299">
        <v>0</v>
      </c>
      <c r="N108" s="22"/>
      <c r="O108" s="299">
        <v>0</v>
      </c>
      <c r="P108" s="299">
        <v>0</v>
      </c>
      <c r="Q108" s="299">
        <v>0</v>
      </c>
      <c r="R108" s="299">
        <v>0</v>
      </c>
      <c r="S108" s="299">
        <v>0</v>
      </c>
      <c r="T108" s="299">
        <v>0</v>
      </c>
      <c r="U108" s="299">
        <v>0</v>
      </c>
      <c r="V108" s="299">
        <v>0</v>
      </c>
      <c r="W108" s="299">
        <v>0</v>
      </c>
      <c r="X108" s="299">
        <v>0</v>
      </c>
      <c r="Y108" s="299">
        <v>0</v>
      </c>
      <c r="Z108" s="299">
        <v>0</v>
      </c>
      <c r="AA108" s="21"/>
      <c r="AB108" s="301">
        <v>0</v>
      </c>
      <c r="AC108" s="301">
        <v>0</v>
      </c>
      <c r="AD108" s="301">
        <v>0</v>
      </c>
      <c r="AE108" s="301">
        <v>0</v>
      </c>
      <c r="AF108" s="301">
        <v>0</v>
      </c>
      <c r="AG108" s="301">
        <v>0</v>
      </c>
      <c r="AH108" s="301">
        <v>0</v>
      </c>
      <c r="AI108" s="301">
        <v>0</v>
      </c>
      <c r="AJ108" s="301">
        <v>0</v>
      </c>
      <c r="AK108" s="301">
        <v>0</v>
      </c>
      <c r="AL108" s="301">
        <v>0</v>
      </c>
      <c r="AM108" s="301">
        <v>0</v>
      </c>
      <c r="AN108" s="301">
        <v>0</v>
      </c>
      <c r="AO108" s="301">
        <v>0</v>
      </c>
      <c r="AP108" s="301">
        <v>0</v>
      </c>
      <c r="AQ108" s="301">
        <v>0</v>
      </c>
      <c r="AR108" s="301">
        <v>0</v>
      </c>
      <c r="AS108" s="301">
        <v>0</v>
      </c>
      <c r="AT108" s="301">
        <v>0</v>
      </c>
      <c r="AU108" s="301">
        <v>0</v>
      </c>
      <c r="AV108" s="301">
        <v>0</v>
      </c>
      <c r="AW108" s="301">
        <v>0</v>
      </c>
      <c r="AX108" s="301">
        <v>0</v>
      </c>
      <c r="AY108" s="301">
        <v>0</v>
      </c>
      <c r="AZ108" s="301">
        <v>0</v>
      </c>
      <c r="BA108" s="301">
        <v>0</v>
      </c>
      <c r="BB108" s="301">
        <v>0</v>
      </c>
      <c r="BC108" s="301">
        <v>0</v>
      </c>
      <c r="BD108" s="301">
        <v>0</v>
      </c>
      <c r="BE108" s="301">
        <v>0</v>
      </c>
      <c r="BF108" s="301">
        <v>0</v>
      </c>
      <c r="BG108" s="301">
        <v>0</v>
      </c>
      <c r="BH108" s="301">
        <v>0</v>
      </c>
      <c r="BI108" s="301">
        <v>0</v>
      </c>
      <c r="BJ108" s="301">
        <v>0</v>
      </c>
      <c r="BK108" s="301">
        <v>0</v>
      </c>
      <c r="BL108" s="301">
        <v>0</v>
      </c>
      <c r="BM108" s="301">
        <v>0</v>
      </c>
      <c r="BN108" s="301">
        <v>0</v>
      </c>
      <c r="BO108" s="301">
        <v>0</v>
      </c>
      <c r="BP108" s="30"/>
      <c r="BQ108" s="30"/>
      <c r="BR108" s="30"/>
      <c r="BS108" s="30"/>
      <c r="BT108" s="1"/>
      <c r="BU108" s="1"/>
      <c r="BV108" s="1"/>
      <c r="BW108" s="1"/>
      <c r="BX108" s="1"/>
      <c r="BY108" s="1"/>
      <c r="BZ108" s="1"/>
      <c r="CA108" s="1"/>
      <c r="CB108" s="1"/>
    </row>
    <row r="109" spans="1:80" customFormat="1" x14ac:dyDescent="0.35">
      <c r="A109" s="1"/>
      <c r="B109" s="33"/>
      <c r="C109" s="330"/>
      <c r="D109" s="331" t="s">
        <v>275</v>
      </c>
      <c r="E109" s="266"/>
      <c r="F109" s="317">
        <v>0</v>
      </c>
      <c r="G109" s="22"/>
      <c r="H109" s="299">
        <v>0</v>
      </c>
      <c r="I109" s="299">
        <v>0</v>
      </c>
      <c r="J109" s="299">
        <v>0</v>
      </c>
      <c r="K109" s="299">
        <v>0</v>
      </c>
      <c r="L109" s="299">
        <v>0</v>
      </c>
      <c r="M109" s="299">
        <v>0</v>
      </c>
      <c r="N109" s="22"/>
      <c r="O109" s="299">
        <v>0</v>
      </c>
      <c r="P109" s="299">
        <v>0</v>
      </c>
      <c r="Q109" s="299">
        <v>0</v>
      </c>
      <c r="R109" s="299">
        <v>0</v>
      </c>
      <c r="S109" s="299">
        <v>0</v>
      </c>
      <c r="T109" s="299">
        <v>0</v>
      </c>
      <c r="U109" s="299">
        <v>0</v>
      </c>
      <c r="V109" s="299">
        <v>0</v>
      </c>
      <c r="W109" s="299">
        <v>0</v>
      </c>
      <c r="X109" s="299">
        <v>0</v>
      </c>
      <c r="Y109" s="299">
        <v>0</v>
      </c>
      <c r="Z109" s="299">
        <v>0</v>
      </c>
      <c r="AA109" s="21"/>
      <c r="AB109" s="301">
        <v>0</v>
      </c>
      <c r="AC109" s="301">
        <v>0</v>
      </c>
      <c r="AD109" s="301">
        <v>0</v>
      </c>
      <c r="AE109" s="301">
        <v>0</v>
      </c>
      <c r="AF109" s="301">
        <v>0</v>
      </c>
      <c r="AG109" s="301">
        <v>0</v>
      </c>
      <c r="AH109" s="301">
        <v>0</v>
      </c>
      <c r="AI109" s="301">
        <v>0</v>
      </c>
      <c r="AJ109" s="301">
        <v>0</v>
      </c>
      <c r="AK109" s="301">
        <v>0</v>
      </c>
      <c r="AL109" s="301">
        <v>0</v>
      </c>
      <c r="AM109" s="301">
        <v>0</v>
      </c>
      <c r="AN109" s="301">
        <v>0</v>
      </c>
      <c r="AO109" s="301">
        <v>0</v>
      </c>
      <c r="AP109" s="301">
        <v>0</v>
      </c>
      <c r="AQ109" s="301">
        <v>0</v>
      </c>
      <c r="AR109" s="301">
        <v>0</v>
      </c>
      <c r="AS109" s="301">
        <v>0</v>
      </c>
      <c r="AT109" s="301">
        <v>0</v>
      </c>
      <c r="AU109" s="301">
        <v>0</v>
      </c>
      <c r="AV109" s="301">
        <v>0</v>
      </c>
      <c r="AW109" s="301">
        <v>0</v>
      </c>
      <c r="AX109" s="301">
        <v>0</v>
      </c>
      <c r="AY109" s="301">
        <v>0</v>
      </c>
      <c r="AZ109" s="301">
        <v>0</v>
      </c>
      <c r="BA109" s="301">
        <v>0</v>
      </c>
      <c r="BB109" s="301">
        <v>0</v>
      </c>
      <c r="BC109" s="301">
        <v>0</v>
      </c>
      <c r="BD109" s="301">
        <v>0</v>
      </c>
      <c r="BE109" s="301">
        <v>0</v>
      </c>
      <c r="BF109" s="301">
        <v>0</v>
      </c>
      <c r="BG109" s="301">
        <v>0</v>
      </c>
      <c r="BH109" s="301">
        <v>0</v>
      </c>
      <c r="BI109" s="301">
        <v>0</v>
      </c>
      <c r="BJ109" s="301">
        <v>0</v>
      </c>
      <c r="BK109" s="301">
        <v>0</v>
      </c>
      <c r="BL109" s="301">
        <v>0</v>
      </c>
      <c r="BM109" s="301">
        <v>0</v>
      </c>
      <c r="BN109" s="301">
        <v>0</v>
      </c>
      <c r="BO109" s="301">
        <v>0</v>
      </c>
      <c r="BP109" s="30"/>
      <c r="BQ109" s="30"/>
      <c r="BR109" s="30"/>
      <c r="BS109" s="30"/>
      <c r="BT109" s="1"/>
      <c r="BU109" s="1"/>
      <c r="BV109" s="1"/>
      <c r="BW109" s="1"/>
      <c r="BX109" s="1"/>
      <c r="BY109" s="1"/>
      <c r="BZ109" s="1"/>
      <c r="CA109" s="1"/>
      <c r="CB109" s="1"/>
    </row>
    <row r="110" spans="1:80" customFormat="1" x14ac:dyDescent="0.35">
      <c r="A110" s="1"/>
      <c r="B110" s="33"/>
      <c r="C110" s="328"/>
      <c r="D110" s="329" t="s">
        <v>159</v>
      </c>
      <c r="E110" s="266"/>
      <c r="F110" s="317">
        <v>2</v>
      </c>
      <c r="G110" s="22"/>
      <c r="H110" s="299">
        <v>0</v>
      </c>
      <c r="I110" s="299">
        <v>0</v>
      </c>
      <c r="J110" s="299">
        <v>0</v>
      </c>
      <c r="K110" s="299">
        <v>1</v>
      </c>
      <c r="L110" s="299">
        <v>2</v>
      </c>
      <c r="M110" s="299">
        <v>0</v>
      </c>
      <c r="N110" s="22"/>
      <c r="O110" s="299">
        <v>2</v>
      </c>
      <c r="P110" s="299">
        <v>0</v>
      </c>
      <c r="Q110" s="299">
        <v>0</v>
      </c>
      <c r="R110" s="299">
        <v>0</v>
      </c>
      <c r="S110" s="299">
        <v>0</v>
      </c>
      <c r="T110" s="299">
        <v>0</v>
      </c>
      <c r="U110" s="299">
        <v>0</v>
      </c>
      <c r="V110" s="299">
        <v>0</v>
      </c>
      <c r="W110" s="299">
        <v>1</v>
      </c>
      <c r="X110" s="299">
        <v>0</v>
      </c>
      <c r="Y110" s="299">
        <v>0</v>
      </c>
      <c r="Z110" s="299">
        <v>0</v>
      </c>
      <c r="AA110" s="21"/>
      <c r="AB110" s="301">
        <v>1</v>
      </c>
      <c r="AC110" s="301">
        <v>0</v>
      </c>
      <c r="AD110" s="301">
        <v>0</v>
      </c>
      <c r="AE110" s="301">
        <v>0</v>
      </c>
      <c r="AF110" s="301">
        <v>0</v>
      </c>
      <c r="AG110" s="301">
        <v>0</v>
      </c>
      <c r="AH110" s="301">
        <v>0</v>
      </c>
      <c r="AI110" s="301">
        <v>0</v>
      </c>
      <c r="AJ110" s="301">
        <v>0</v>
      </c>
      <c r="AK110" s="301">
        <v>0</v>
      </c>
      <c r="AL110" s="301">
        <v>0</v>
      </c>
      <c r="AM110" s="301">
        <v>0</v>
      </c>
      <c r="AN110" s="301">
        <v>0</v>
      </c>
      <c r="AO110" s="301">
        <v>0</v>
      </c>
      <c r="AP110" s="301">
        <v>0</v>
      </c>
      <c r="AQ110" s="301">
        <v>0</v>
      </c>
      <c r="AR110" s="301">
        <v>0</v>
      </c>
      <c r="AS110" s="301">
        <v>0</v>
      </c>
      <c r="AT110" s="301">
        <v>0</v>
      </c>
      <c r="AU110" s="301">
        <v>0</v>
      </c>
      <c r="AV110" s="301">
        <v>0</v>
      </c>
      <c r="AW110" s="301">
        <v>0</v>
      </c>
      <c r="AX110" s="301">
        <v>0</v>
      </c>
      <c r="AY110" s="301">
        <v>1</v>
      </c>
      <c r="AZ110" s="301">
        <v>0</v>
      </c>
      <c r="BA110" s="301">
        <v>0</v>
      </c>
      <c r="BB110" s="301">
        <v>0</v>
      </c>
      <c r="BC110" s="301">
        <v>1</v>
      </c>
      <c r="BD110" s="301">
        <v>0</v>
      </c>
      <c r="BE110" s="301">
        <v>0</v>
      </c>
      <c r="BF110" s="301">
        <v>0</v>
      </c>
      <c r="BG110" s="301">
        <v>0</v>
      </c>
      <c r="BH110" s="301">
        <v>0</v>
      </c>
      <c r="BI110" s="301">
        <v>0</v>
      </c>
      <c r="BJ110" s="301">
        <v>0</v>
      </c>
      <c r="BK110" s="301">
        <v>0</v>
      </c>
      <c r="BL110" s="301">
        <v>0</v>
      </c>
      <c r="BM110" s="301">
        <v>0</v>
      </c>
      <c r="BN110" s="301">
        <v>0</v>
      </c>
      <c r="BO110" s="301">
        <v>0</v>
      </c>
      <c r="BP110" s="30"/>
      <c r="BQ110" s="30"/>
      <c r="BR110" s="30"/>
      <c r="BS110" s="30"/>
      <c r="BT110" s="1"/>
      <c r="BU110" s="1"/>
      <c r="BV110" s="1"/>
      <c r="BW110" s="1"/>
      <c r="BX110" s="1"/>
      <c r="BY110" s="1"/>
      <c r="BZ110" s="1"/>
      <c r="CA110" s="1"/>
      <c r="CB110" s="1"/>
    </row>
    <row r="111" spans="1:80" customFormat="1" x14ac:dyDescent="0.35">
      <c r="A111" s="1"/>
      <c r="B111" s="33"/>
      <c r="C111" s="328"/>
      <c r="D111" s="329" t="s">
        <v>145</v>
      </c>
      <c r="E111" s="266"/>
      <c r="F111" s="317">
        <v>4</v>
      </c>
      <c r="G111" s="22"/>
      <c r="H111" s="299">
        <v>0</v>
      </c>
      <c r="I111" s="299">
        <v>0</v>
      </c>
      <c r="J111" s="299">
        <v>1</v>
      </c>
      <c r="K111" s="299">
        <v>5</v>
      </c>
      <c r="L111" s="299">
        <v>0</v>
      </c>
      <c r="M111" s="299">
        <v>0</v>
      </c>
      <c r="N111" s="22"/>
      <c r="O111" s="299">
        <v>0</v>
      </c>
      <c r="P111" s="299">
        <v>0</v>
      </c>
      <c r="Q111" s="299">
        <v>0</v>
      </c>
      <c r="R111" s="299">
        <v>0</v>
      </c>
      <c r="S111" s="299">
        <v>0</v>
      </c>
      <c r="T111" s="299">
        <v>3</v>
      </c>
      <c r="U111" s="299">
        <v>1</v>
      </c>
      <c r="V111" s="299">
        <v>0</v>
      </c>
      <c r="W111" s="299">
        <v>2</v>
      </c>
      <c r="X111" s="299">
        <v>0</v>
      </c>
      <c r="Y111" s="299">
        <v>0</v>
      </c>
      <c r="Z111" s="299">
        <v>0</v>
      </c>
      <c r="AA111" s="21"/>
      <c r="AB111" s="301">
        <v>0</v>
      </c>
      <c r="AC111" s="301">
        <v>0</v>
      </c>
      <c r="AD111" s="301">
        <v>0</v>
      </c>
      <c r="AE111" s="301">
        <v>0</v>
      </c>
      <c r="AF111" s="301">
        <v>0</v>
      </c>
      <c r="AG111" s="301">
        <v>0</v>
      </c>
      <c r="AH111" s="301">
        <v>0</v>
      </c>
      <c r="AI111" s="301">
        <v>0</v>
      </c>
      <c r="AJ111" s="301">
        <v>0</v>
      </c>
      <c r="AK111" s="301">
        <v>0</v>
      </c>
      <c r="AL111" s="301">
        <v>0</v>
      </c>
      <c r="AM111" s="301">
        <v>0</v>
      </c>
      <c r="AN111" s="301">
        <v>0</v>
      </c>
      <c r="AO111" s="301">
        <v>0</v>
      </c>
      <c r="AP111" s="301">
        <v>0</v>
      </c>
      <c r="AQ111" s="301">
        <v>0</v>
      </c>
      <c r="AR111" s="301">
        <v>0</v>
      </c>
      <c r="AS111" s="301">
        <v>0</v>
      </c>
      <c r="AT111" s="301">
        <v>1</v>
      </c>
      <c r="AU111" s="301">
        <v>0</v>
      </c>
      <c r="AV111" s="301">
        <v>0</v>
      </c>
      <c r="AW111" s="301">
        <v>0</v>
      </c>
      <c r="AX111" s="301">
        <v>0</v>
      </c>
      <c r="AY111" s="301">
        <v>0</v>
      </c>
      <c r="AZ111" s="301">
        <v>3</v>
      </c>
      <c r="BA111" s="301">
        <v>0</v>
      </c>
      <c r="BB111" s="301">
        <v>0</v>
      </c>
      <c r="BC111" s="301">
        <v>0</v>
      </c>
      <c r="BD111" s="301">
        <v>0</v>
      </c>
      <c r="BE111" s="301">
        <v>0</v>
      </c>
      <c r="BF111" s="301">
        <v>0</v>
      </c>
      <c r="BG111" s="301">
        <v>0</v>
      </c>
      <c r="BH111" s="301">
        <v>1</v>
      </c>
      <c r="BI111" s="301">
        <v>0</v>
      </c>
      <c r="BJ111" s="301">
        <v>0</v>
      </c>
      <c r="BK111" s="301">
        <v>0</v>
      </c>
      <c r="BL111" s="301">
        <v>0</v>
      </c>
      <c r="BM111" s="301">
        <v>0</v>
      </c>
      <c r="BN111" s="301">
        <v>0</v>
      </c>
      <c r="BO111" s="301">
        <v>0</v>
      </c>
      <c r="BP111" s="30"/>
      <c r="BQ111" s="30"/>
      <c r="BR111" s="30"/>
      <c r="BS111" s="30"/>
      <c r="BT111" s="1"/>
      <c r="BU111" s="1"/>
      <c r="BV111" s="1"/>
      <c r="BW111" s="1"/>
      <c r="BX111" s="1"/>
      <c r="BY111" s="1"/>
      <c r="BZ111" s="1"/>
      <c r="CA111" s="1"/>
      <c r="CB111" s="1"/>
    </row>
    <row r="112" spans="1:80" customFormat="1" ht="15" thickBot="1" x14ac:dyDescent="0.4">
      <c r="A112" s="1"/>
      <c r="B112" s="33"/>
      <c r="C112" s="328"/>
      <c r="D112" s="329" t="s">
        <v>160</v>
      </c>
      <c r="E112" s="323"/>
      <c r="F112" s="317">
        <v>1</v>
      </c>
      <c r="G112" s="34"/>
      <c r="H112" s="299">
        <v>0</v>
      </c>
      <c r="I112" s="299">
        <v>0</v>
      </c>
      <c r="J112" s="299">
        <v>0</v>
      </c>
      <c r="K112" s="299">
        <v>1</v>
      </c>
      <c r="L112" s="299">
        <v>0</v>
      </c>
      <c r="M112" s="299">
        <v>0</v>
      </c>
      <c r="N112" s="22"/>
      <c r="O112" s="299">
        <v>0</v>
      </c>
      <c r="P112" s="299">
        <v>0</v>
      </c>
      <c r="Q112" s="299">
        <v>0</v>
      </c>
      <c r="R112" s="299">
        <v>0</v>
      </c>
      <c r="S112" s="299">
        <v>0</v>
      </c>
      <c r="T112" s="299">
        <v>0</v>
      </c>
      <c r="U112" s="299">
        <v>0</v>
      </c>
      <c r="V112" s="299">
        <v>0</v>
      </c>
      <c r="W112" s="299">
        <v>1</v>
      </c>
      <c r="X112" s="299">
        <v>0</v>
      </c>
      <c r="Y112" s="299">
        <v>0</v>
      </c>
      <c r="Z112" s="299">
        <v>0</v>
      </c>
      <c r="AA112" s="21"/>
      <c r="AB112" s="301">
        <v>0</v>
      </c>
      <c r="AC112" s="301">
        <v>0</v>
      </c>
      <c r="AD112" s="301">
        <v>0</v>
      </c>
      <c r="AE112" s="301">
        <v>0</v>
      </c>
      <c r="AF112" s="301">
        <v>0</v>
      </c>
      <c r="AG112" s="301">
        <v>0</v>
      </c>
      <c r="AH112" s="301">
        <v>0</v>
      </c>
      <c r="AI112" s="301">
        <v>0</v>
      </c>
      <c r="AJ112" s="301">
        <v>0</v>
      </c>
      <c r="AK112" s="301">
        <v>0</v>
      </c>
      <c r="AL112" s="301">
        <v>0</v>
      </c>
      <c r="AM112" s="301">
        <v>0</v>
      </c>
      <c r="AN112" s="301">
        <v>0</v>
      </c>
      <c r="AO112" s="301">
        <v>0</v>
      </c>
      <c r="AP112" s="301">
        <v>0</v>
      </c>
      <c r="AQ112" s="301">
        <v>0</v>
      </c>
      <c r="AR112" s="301">
        <v>0</v>
      </c>
      <c r="AS112" s="301">
        <v>0</v>
      </c>
      <c r="AT112" s="301">
        <v>1</v>
      </c>
      <c r="AU112" s="301">
        <v>0</v>
      </c>
      <c r="AV112" s="301">
        <v>0</v>
      </c>
      <c r="AW112" s="301">
        <v>0</v>
      </c>
      <c r="AX112" s="301">
        <v>0</v>
      </c>
      <c r="AY112" s="301">
        <v>0</v>
      </c>
      <c r="AZ112" s="301">
        <v>0</v>
      </c>
      <c r="BA112" s="301">
        <v>0</v>
      </c>
      <c r="BB112" s="301">
        <v>0</v>
      </c>
      <c r="BC112" s="301">
        <v>0</v>
      </c>
      <c r="BD112" s="301">
        <v>0</v>
      </c>
      <c r="BE112" s="301">
        <v>0</v>
      </c>
      <c r="BF112" s="301">
        <v>0</v>
      </c>
      <c r="BG112" s="301">
        <v>0</v>
      </c>
      <c r="BH112" s="301">
        <v>0</v>
      </c>
      <c r="BI112" s="301">
        <v>0</v>
      </c>
      <c r="BJ112" s="301">
        <v>0</v>
      </c>
      <c r="BK112" s="301">
        <v>0</v>
      </c>
      <c r="BL112" s="301">
        <v>0</v>
      </c>
      <c r="BM112" s="301">
        <v>0</v>
      </c>
      <c r="BN112" s="301">
        <v>0</v>
      </c>
      <c r="BO112" s="301">
        <v>0</v>
      </c>
      <c r="BP112" s="30"/>
      <c r="BQ112" s="30"/>
      <c r="BR112" s="30"/>
      <c r="BS112" s="30"/>
      <c r="BT112" s="1"/>
      <c r="BU112" s="1"/>
      <c r="BV112" s="1"/>
      <c r="BW112" s="1"/>
      <c r="BX112" s="1"/>
      <c r="BY112" s="1"/>
      <c r="BZ112" s="1"/>
      <c r="CA112" s="1"/>
      <c r="CB112" s="1"/>
    </row>
    <row r="113" spans="1:80" customFormat="1" x14ac:dyDescent="0.35">
      <c r="A113" s="1"/>
      <c r="B113" s="33"/>
      <c r="C113" s="332"/>
      <c r="D113" s="329" t="s">
        <v>96</v>
      </c>
      <c r="E113" s="1"/>
      <c r="F113" s="317">
        <v>0</v>
      </c>
      <c r="G113" s="21"/>
      <c r="H113" s="299">
        <v>0</v>
      </c>
      <c r="I113" s="299">
        <v>0</v>
      </c>
      <c r="J113" s="299">
        <v>0</v>
      </c>
      <c r="K113" s="299">
        <v>0</v>
      </c>
      <c r="L113" s="299">
        <v>0</v>
      </c>
      <c r="M113" s="299">
        <v>0</v>
      </c>
      <c r="N113" s="21"/>
      <c r="O113" s="299">
        <v>0</v>
      </c>
      <c r="P113" s="299">
        <v>0</v>
      </c>
      <c r="Q113" s="299">
        <v>0</v>
      </c>
      <c r="R113" s="299">
        <v>0</v>
      </c>
      <c r="S113" s="299">
        <v>0</v>
      </c>
      <c r="T113" s="299">
        <v>0</v>
      </c>
      <c r="U113" s="299">
        <v>0</v>
      </c>
      <c r="V113" s="299">
        <v>0</v>
      </c>
      <c r="W113" s="299">
        <v>0</v>
      </c>
      <c r="X113" s="299">
        <v>0</v>
      </c>
      <c r="Y113" s="299">
        <v>0</v>
      </c>
      <c r="Z113" s="299">
        <v>0</v>
      </c>
      <c r="AA113" s="21"/>
      <c r="AB113" s="301">
        <v>0</v>
      </c>
      <c r="AC113" s="301">
        <v>0</v>
      </c>
      <c r="AD113" s="301">
        <v>0</v>
      </c>
      <c r="AE113" s="301">
        <v>0</v>
      </c>
      <c r="AF113" s="301">
        <v>0</v>
      </c>
      <c r="AG113" s="301">
        <v>0</v>
      </c>
      <c r="AH113" s="301">
        <v>0</v>
      </c>
      <c r="AI113" s="301">
        <v>0</v>
      </c>
      <c r="AJ113" s="301">
        <v>0</v>
      </c>
      <c r="AK113" s="301">
        <v>0</v>
      </c>
      <c r="AL113" s="301">
        <v>0</v>
      </c>
      <c r="AM113" s="301">
        <v>0</v>
      </c>
      <c r="AN113" s="301">
        <v>0</v>
      </c>
      <c r="AO113" s="301">
        <v>0</v>
      </c>
      <c r="AP113" s="301">
        <v>0</v>
      </c>
      <c r="AQ113" s="301">
        <v>0</v>
      </c>
      <c r="AR113" s="301">
        <v>0</v>
      </c>
      <c r="AS113" s="301">
        <v>0</v>
      </c>
      <c r="AT113" s="301">
        <v>0</v>
      </c>
      <c r="AU113" s="301">
        <v>0</v>
      </c>
      <c r="AV113" s="301">
        <v>0</v>
      </c>
      <c r="AW113" s="301">
        <v>0</v>
      </c>
      <c r="AX113" s="301">
        <v>0</v>
      </c>
      <c r="AY113" s="301">
        <v>0</v>
      </c>
      <c r="AZ113" s="301">
        <v>0</v>
      </c>
      <c r="BA113" s="301">
        <v>0</v>
      </c>
      <c r="BB113" s="301">
        <v>0</v>
      </c>
      <c r="BC113" s="301">
        <v>0</v>
      </c>
      <c r="BD113" s="301">
        <v>0</v>
      </c>
      <c r="BE113" s="301">
        <v>0</v>
      </c>
      <c r="BF113" s="301">
        <v>0</v>
      </c>
      <c r="BG113" s="301">
        <v>0</v>
      </c>
      <c r="BH113" s="301">
        <v>0</v>
      </c>
      <c r="BI113" s="301">
        <v>0</v>
      </c>
      <c r="BJ113" s="301">
        <v>0</v>
      </c>
      <c r="BK113" s="301">
        <v>0</v>
      </c>
      <c r="BL113" s="301">
        <v>0</v>
      </c>
      <c r="BM113" s="301">
        <v>0</v>
      </c>
      <c r="BN113" s="301">
        <v>0</v>
      </c>
      <c r="BO113" s="301">
        <v>0</v>
      </c>
      <c r="BP113" s="30"/>
      <c r="BQ113" s="30"/>
      <c r="BR113" s="30"/>
      <c r="BS113" s="30"/>
      <c r="BT113" s="1"/>
      <c r="BU113" s="1"/>
      <c r="BV113" s="1"/>
      <c r="BW113" s="1"/>
      <c r="BX113" s="1"/>
      <c r="BY113" s="1"/>
      <c r="BZ113" s="1"/>
      <c r="CA113" s="1"/>
      <c r="CB113" s="1"/>
    </row>
    <row r="114" spans="1:80" customFormat="1" x14ac:dyDescent="0.35">
      <c r="A114" s="1"/>
      <c r="B114" s="33"/>
      <c r="C114" s="332"/>
      <c r="D114" s="329" t="s">
        <v>146</v>
      </c>
      <c r="E114" s="1"/>
      <c r="F114" s="317">
        <v>1</v>
      </c>
      <c r="G114" s="21"/>
      <c r="H114" s="299">
        <v>0</v>
      </c>
      <c r="I114" s="299">
        <v>0</v>
      </c>
      <c r="J114" s="299">
        <v>0</v>
      </c>
      <c r="K114" s="299">
        <v>2</v>
      </c>
      <c r="L114" s="299">
        <v>0</v>
      </c>
      <c r="M114" s="299">
        <v>0</v>
      </c>
      <c r="N114" s="21"/>
      <c r="O114" s="299">
        <v>0</v>
      </c>
      <c r="P114" s="299">
        <v>0</v>
      </c>
      <c r="Q114" s="299">
        <v>0</v>
      </c>
      <c r="R114" s="299">
        <v>0</v>
      </c>
      <c r="S114" s="299">
        <v>0</v>
      </c>
      <c r="T114" s="299">
        <v>1</v>
      </c>
      <c r="U114" s="299">
        <v>0</v>
      </c>
      <c r="V114" s="299">
        <v>0</v>
      </c>
      <c r="W114" s="299">
        <v>1</v>
      </c>
      <c r="X114" s="299">
        <v>0</v>
      </c>
      <c r="Y114" s="299">
        <v>0</v>
      </c>
      <c r="Z114" s="299">
        <v>0</v>
      </c>
      <c r="AA114" s="21"/>
      <c r="AB114" s="301">
        <v>0</v>
      </c>
      <c r="AC114" s="301">
        <v>0</v>
      </c>
      <c r="AD114" s="301">
        <v>0</v>
      </c>
      <c r="AE114" s="301">
        <v>0</v>
      </c>
      <c r="AF114" s="301">
        <v>0</v>
      </c>
      <c r="AG114" s="301">
        <v>0</v>
      </c>
      <c r="AH114" s="301">
        <v>0</v>
      </c>
      <c r="AI114" s="301">
        <v>0</v>
      </c>
      <c r="AJ114" s="301">
        <v>0</v>
      </c>
      <c r="AK114" s="301">
        <v>0</v>
      </c>
      <c r="AL114" s="301">
        <v>0</v>
      </c>
      <c r="AM114" s="301">
        <v>0</v>
      </c>
      <c r="AN114" s="301">
        <v>0</v>
      </c>
      <c r="AO114" s="301">
        <v>0</v>
      </c>
      <c r="AP114" s="301">
        <v>0</v>
      </c>
      <c r="AQ114" s="301">
        <v>0</v>
      </c>
      <c r="AR114" s="301">
        <v>0</v>
      </c>
      <c r="AS114" s="301">
        <v>0</v>
      </c>
      <c r="AT114" s="301">
        <v>1</v>
      </c>
      <c r="AU114" s="301">
        <v>0</v>
      </c>
      <c r="AV114" s="301">
        <v>0</v>
      </c>
      <c r="AW114" s="301">
        <v>0</v>
      </c>
      <c r="AX114" s="301">
        <v>0</v>
      </c>
      <c r="AY114" s="301">
        <v>0</v>
      </c>
      <c r="AZ114" s="301">
        <v>0</v>
      </c>
      <c r="BA114" s="301">
        <v>0</v>
      </c>
      <c r="BB114" s="301">
        <v>0</v>
      </c>
      <c r="BC114" s="301">
        <v>0</v>
      </c>
      <c r="BD114" s="301">
        <v>0</v>
      </c>
      <c r="BE114" s="301">
        <v>0</v>
      </c>
      <c r="BF114" s="301">
        <v>0</v>
      </c>
      <c r="BG114" s="301">
        <v>0</v>
      </c>
      <c r="BH114" s="301">
        <v>0</v>
      </c>
      <c r="BI114" s="301">
        <v>0</v>
      </c>
      <c r="BJ114" s="301">
        <v>0</v>
      </c>
      <c r="BK114" s="301">
        <v>0</v>
      </c>
      <c r="BL114" s="301">
        <v>0</v>
      </c>
      <c r="BM114" s="301">
        <v>0</v>
      </c>
      <c r="BN114" s="301">
        <v>1</v>
      </c>
      <c r="BO114" s="301">
        <v>0</v>
      </c>
      <c r="BP114" s="30"/>
      <c r="BQ114" s="30"/>
      <c r="BR114" s="30"/>
      <c r="BS114" s="30"/>
      <c r="BT114" s="1"/>
      <c r="BU114" s="1"/>
      <c r="BV114" s="1"/>
      <c r="BW114" s="1"/>
      <c r="BX114" s="1"/>
      <c r="BY114" s="1"/>
      <c r="BZ114" s="1"/>
      <c r="CA114" s="1"/>
      <c r="CB114" s="1"/>
    </row>
    <row r="115" spans="1:80" customFormat="1" x14ac:dyDescent="0.35">
      <c r="A115" s="1"/>
      <c r="B115" s="33"/>
      <c r="C115" s="332"/>
      <c r="D115" s="329" t="s">
        <v>122</v>
      </c>
      <c r="E115" s="1"/>
      <c r="F115" s="317">
        <v>1</v>
      </c>
      <c r="G115" s="21"/>
      <c r="H115" s="299">
        <v>0</v>
      </c>
      <c r="I115" s="299">
        <v>0</v>
      </c>
      <c r="J115" s="299">
        <v>1</v>
      </c>
      <c r="K115" s="299">
        <v>0</v>
      </c>
      <c r="L115" s="299">
        <v>0</v>
      </c>
      <c r="M115" s="299">
        <v>0</v>
      </c>
      <c r="N115" s="21"/>
      <c r="O115" s="299">
        <v>0</v>
      </c>
      <c r="P115" s="299">
        <v>0</v>
      </c>
      <c r="Q115" s="299">
        <v>0</v>
      </c>
      <c r="R115" s="299">
        <v>0</v>
      </c>
      <c r="S115" s="299">
        <v>0</v>
      </c>
      <c r="T115" s="299">
        <v>0</v>
      </c>
      <c r="U115" s="299">
        <v>1</v>
      </c>
      <c r="V115" s="299">
        <v>0</v>
      </c>
      <c r="W115" s="299">
        <v>0</v>
      </c>
      <c r="X115" s="299">
        <v>0</v>
      </c>
      <c r="Y115" s="299">
        <v>0</v>
      </c>
      <c r="Z115" s="299">
        <v>0</v>
      </c>
      <c r="AA115" s="21"/>
      <c r="AB115" s="301">
        <v>0</v>
      </c>
      <c r="AC115" s="301">
        <v>0</v>
      </c>
      <c r="AD115" s="301">
        <v>0</v>
      </c>
      <c r="AE115" s="301">
        <v>0</v>
      </c>
      <c r="AF115" s="301">
        <v>0</v>
      </c>
      <c r="AG115" s="301">
        <v>0</v>
      </c>
      <c r="AH115" s="301">
        <v>0</v>
      </c>
      <c r="AI115" s="301">
        <v>0</v>
      </c>
      <c r="AJ115" s="301">
        <v>0</v>
      </c>
      <c r="AK115" s="301">
        <v>0</v>
      </c>
      <c r="AL115" s="301">
        <v>0</v>
      </c>
      <c r="AM115" s="301">
        <v>0</v>
      </c>
      <c r="AN115" s="301">
        <v>0</v>
      </c>
      <c r="AO115" s="301">
        <v>0</v>
      </c>
      <c r="AP115" s="301">
        <v>0</v>
      </c>
      <c r="AQ115" s="301">
        <v>0</v>
      </c>
      <c r="AR115" s="301">
        <v>0</v>
      </c>
      <c r="AS115" s="301">
        <v>0</v>
      </c>
      <c r="AT115" s="301">
        <v>0</v>
      </c>
      <c r="AU115" s="301">
        <v>0</v>
      </c>
      <c r="AV115" s="301">
        <v>0</v>
      </c>
      <c r="AW115" s="301">
        <v>0</v>
      </c>
      <c r="AX115" s="301">
        <v>0</v>
      </c>
      <c r="AY115" s="301">
        <v>0</v>
      </c>
      <c r="AZ115" s="301">
        <v>0</v>
      </c>
      <c r="BA115" s="301">
        <v>1</v>
      </c>
      <c r="BB115" s="301">
        <v>0</v>
      </c>
      <c r="BC115" s="301">
        <v>0</v>
      </c>
      <c r="BD115" s="301">
        <v>0</v>
      </c>
      <c r="BE115" s="301">
        <v>0</v>
      </c>
      <c r="BF115" s="301">
        <v>0</v>
      </c>
      <c r="BG115" s="301">
        <v>0</v>
      </c>
      <c r="BH115" s="301">
        <v>0</v>
      </c>
      <c r="BI115" s="301">
        <v>0</v>
      </c>
      <c r="BJ115" s="301">
        <v>0</v>
      </c>
      <c r="BK115" s="301">
        <v>0</v>
      </c>
      <c r="BL115" s="301">
        <v>0</v>
      </c>
      <c r="BM115" s="301">
        <v>0</v>
      </c>
      <c r="BN115" s="301">
        <v>0</v>
      </c>
      <c r="BO115" s="301">
        <v>0</v>
      </c>
      <c r="BP115" s="30"/>
      <c r="BQ115" s="30"/>
      <c r="BR115" s="30"/>
      <c r="BS115" s="30"/>
      <c r="BT115" s="1"/>
      <c r="BU115" s="1"/>
      <c r="BV115" s="1"/>
      <c r="BW115" s="1"/>
      <c r="BX115" s="1"/>
      <c r="BY115" s="1"/>
      <c r="BZ115" s="1"/>
      <c r="CA115" s="1"/>
      <c r="CB115" s="1"/>
    </row>
    <row r="116" spans="1:80" customFormat="1" x14ac:dyDescent="0.35">
      <c r="A116" s="1"/>
      <c r="B116" s="33"/>
      <c r="C116" s="332"/>
      <c r="D116" s="329" t="s">
        <v>123</v>
      </c>
      <c r="E116" s="1"/>
      <c r="F116" s="317">
        <v>0</v>
      </c>
      <c r="G116" s="21"/>
      <c r="H116" s="299">
        <v>0</v>
      </c>
      <c r="I116" s="299">
        <v>0</v>
      </c>
      <c r="J116" s="299">
        <v>0</v>
      </c>
      <c r="K116" s="299">
        <v>0</v>
      </c>
      <c r="L116" s="299">
        <v>0</v>
      </c>
      <c r="M116" s="299">
        <v>0</v>
      </c>
      <c r="N116" s="21"/>
      <c r="O116" s="299">
        <v>0</v>
      </c>
      <c r="P116" s="299">
        <v>0</v>
      </c>
      <c r="Q116" s="299">
        <v>0</v>
      </c>
      <c r="R116" s="299">
        <v>0</v>
      </c>
      <c r="S116" s="299">
        <v>0</v>
      </c>
      <c r="T116" s="299">
        <v>0</v>
      </c>
      <c r="U116" s="299">
        <v>0</v>
      </c>
      <c r="V116" s="299">
        <v>0</v>
      </c>
      <c r="W116" s="299">
        <v>0</v>
      </c>
      <c r="X116" s="299">
        <v>0</v>
      </c>
      <c r="Y116" s="299">
        <v>0</v>
      </c>
      <c r="Z116" s="299">
        <v>0</v>
      </c>
      <c r="AA116" s="21"/>
      <c r="AB116" s="301">
        <v>0</v>
      </c>
      <c r="AC116" s="301">
        <v>0</v>
      </c>
      <c r="AD116" s="301">
        <v>0</v>
      </c>
      <c r="AE116" s="301">
        <v>0</v>
      </c>
      <c r="AF116" s="301">
        <v>0</v>
      </c>
      <c r="AG116" s="301">
        <v>0</v>
      </c>
      <c r="AH116" s="301">
        <v>0</v>
      </c>
      <c r="AI116" s="301">
        <v>0</v>
      </c>
      <c r="AJ116" s="301">
        <v>0</v>
      </c>
      <c r="AK116" s="301">
        <v>0</v>
      </c>
      <c r="AL116" s="301">
        <v>0</v>
      </c>
      <c r="AM116" s="301">
        <v>0</v>
      </c>
      <c r="AN116" s="301">
        <v>0</v>
      </c>
      <c r="AO116" s="301">
        <v>0</v>
      </c>
      <c r="AP116" s="301">
        <v>0</v>
      </c>
      <c r="AQ116" s="301">
        <v>0</v>
      </c>
      <c r="AR116" s="301">
        <v>0</v>
      </c>
      <c r="AS116" s="301">
        <v>0</v>
      </c>
      <c r="AT116" s="301">
        <v>0</v>
      </c>
      <c r="AU116" s="301">
        <v>0</v>
      </c>
      <c r="AV116" s="301">
        <v>0</v>
      </c>
      <c r="AW116" s="301">
        <v>0</v>
      </c>
      <c r="AX116" s="301">
        <v>0</v>
      </c>
      <c r="AY116" s="301">
        <v>0</v>
      </c>
      <c r="AZ116" s="301">
        <v>0</v>
      </c>
      <c r="BA116" s="301">
        <v>0</v>
      </c>
      <c r="BB116" s="301">
        <v>0</v>
      </c>
      <c r="BC116" s="301">
        <v>0</v>
      </c>
      <c r="BD116" s="301">
        <v>0</v>
      </c>
      <c r="BE116" s="301">
        <v>0</v>
      </c>
      <c r="BF116" s="301">
        <v>0</v>
      </c>
      <c r="BG116" s="301">
        <v>0</v>
      </c>
      <c r="BH116" s="301">
        <v>0</v>
      </c>
      <c r="BI116" s="301">
        <v>0</v>
      </c>
      <c r="BJ116" s="301">
        <v>0</v>
      </c>
      <c r="BK116" s="301">
        <v>0</v>
      </c>
      <c r="BL116" s="301">
        <v>0</v>
      </c>
      <c r="BM116" s="301">
        <v>0</v>
      </c>
      <c r="BN116" s="301">
        <v>0</v>
      </c>
      <c r="BO116" s="301">
        <v>0</v>
      </c>
      <c r="BP116" s="30"/>
      <c r="BQ116" s="30"/>
      <c r="BR116" s="30"/>
      <c r="BS116" s="30"/>
      <c r="BT116" s="1"/>
      <c r="BU116" s="1"/>
      <c r="BV116" s="1"/>
      <c r="BW116" s="1"/>
      <c r="BX116" s="1"/>
      <c r="BY116" s="1"/>
      <c r="BZ116" s="1"/>
      <c r="CA116" s="1"/>
      <c r="CB116" s="1"/>
    </row>
    <row r="117" spans="1:80" customFormat="1" x14ac:dyDescent="0.35">
      <c r="A117" s="1"/>
      <c r="B117" s="33"/>
      <c r="C117" s="332"/>
      <c r="D117" s="329" t="s">
        <v>315</v>
      </c>
      <c r="E117" s="1"/>
      <c r="F117" s="317">
        <v>0</v>
      </c>
      <c r="G117" s="21"/>
      <c r="H117" s="299">
        <v>0</v>
      </c>
      <c r="I117" s="299">
        <v>0</v>
      </c>
      <c r="J117" s="299">
        <v>0</v>
      </c>
      <c r="K117" s="299">
        <v>0</v>
      </c>
      <c r="L117" s="299">
        <v>0</v>
      </c>
      <c r="M117" s="299">
        <v>0</v>
      </c>
      <c r="N117" s="21"/>
      <c r="O117" s="299">
        <v>0</v>
      </c>
      <c r="P117" s="299">
        <v>0</v>
      </c>
      <c r="Q117" s="299">
        <v>0</v>
      </c>
      <c r="R117" s="299">
        <v>0</v>
      </c>
      <c r="S117" s="299">
        <v>0</v>
      </c>
      <c r="T117" s="299">
        <v>0</v>
      </c>
      <c r="U117" s="299">
        <v>0</v>
      </c>
      <c r="V117" s="299">
        <v>0</v>
      </c>
      <c r="W117" s="299">
        <v>0</v>
      </c>
      <c r="X117" s="299">
        <v>0</v>
      </c>
      <c r="Y117" s="299">
        <v>0</v>
      </c>
      <c r="Z117" s="299">
        <v>0</v>
      </c>
      <c r="AA117" s="21"/>
      <c r="AB117" s="301">
        <v>0</v>
      </c>
      <c r="AC117" s="301">
        <v>0</v>
      </c>
      <c r="AD117" s="301">
        <v>0</v>
      </c>
      <c r="AE117" s="301">
        <v>0</v>
      </c>
      <c r="AF117" s="301">
        <v>0</v>
      </c>
      <c r="AG117" s="301">
        <v>0</v>
      </c>
      <c r="AH117" s="301">
        <v>0</v>
      </c>
      <c r="AI117" s="301">
        <v>0</v>
      </c>
      <c r="AJ117" s="301">
        <v>0</v>
      </c>
      <c r="AK117" s="301">
        <v>0</v>
      </c>
      <c r="AL117" s="301">
        <v>0</v>
      </c>
      <c r="AM117" s="301">
        <v>0</v>
      </c>
      <c r="AN117" s="301">
        <v>0</v>
      </c>
      <c r="AO117" s="301">
        <v>0</v>
      </c>
      <c r="AP117" s="301">
        <v>0</v>
      </c>
      <c r="AQ117" s="301">
        <v>0</v>
      </c>
      <c r="AR117" s="301">
        <v>0</v>
      </c>
      <c r="AS117" s="301">
        <v>0</v>
      </c>
      <c r="AT117" s="301">
        <v>0</v>
      </c>
      <c r="AU117" s="301">
        <v>0</v>
      </c>
      <c r="AV117" s="301">
        <v>0</v>
      </c>
      <c r="AW117" s="301">
        <v>0</v>
      </c>
      <c r="AX117" s="301">
        <v>0</v>
      </c>
      <c r="AY117" s="301">
        <v>0</v>
      </c>
      <c r="AZ117" s="301">
        <v>0</v>
      </c>
      <c r="BA117" s="301">
        <v>0</v>
      </c>
      <c r="BB117" s="301">
        <v>0</v>
      </c>
      <c r="BC117" s="301">
        <v>0</v>
      </c>
      <c r="BD117" s="301">
        <v>0</v>
      </c>
      <c r="BE117" s="301">
        <v>0</v>
      </c>
      <c r="BF117" s="301">
        <v>0</v>
      </c>
      <c r="BG117" s="301">
        <v>0</v>
      </c>
      <c r="BH117" s="301">
        <v>0</v>
      </c>
      <c r="BI117" s="301">
        <v>0</v>
      </c>
      <c r="BJ117" s="301">
        <v>0</v>
      </c>
      <c r="BK117" s="301">
        <v>0</v>
      </c>
      <c r="BL117" s="301">
        <v>0</v>
      </c>
      <c r="BM117" s="301">
        <v>0</v>
      </c>
      <c r="BN117" s="301">
        <v>0</v>
      </c>
      <c r="BO117" s="301">
        <v>0</v>
      </c>
      <c r="BP117" s="30"/>
      <c r="BQ117" s="30"/>
      <c r="BR117" s="30"/>
      <c r="BS117" s="30"/>
      <c r="BT117" s="1"/>
      <c r="BU117" s="1"/>
      <c r="BV117" s="1"/>
      <c r="BW117" s="1"/>
      <c r="BX117" s="1"/>
      <c r="BY117" s="1"/>
      <c r="BZ117" s="1"/>
      <c r="CA117" s="1"/>
      <c r="CB117" s="1"/>
    </row>
    <row r="118" spans="1:80" customFormat="1" x14ac:dyDescent="0.35">
      <c r="A118" s="1"/>
      <c r="B118" s="33"/>
      <c r="C118" s="332"/>
      <c r="D118" s="329" t="s">
        <v>125</v>
      </c>
      <c r="E118" s="1"/>
      <c r="F118" s="317">
        <v>25</v>
      </c>
      <c r="G118" s="21"/>
      <c r="H118" s="299">
        <v>0</v>
      </c>
      <c r="I118" s="299">
        <v>16</v>
      </c>
      <c r="J118" s="299">
        <v>7</v>
      </c>
      <c r="K118" s="299">
        <v>18</v>
      </c>
      <c r="L118" s="299">
        <v>1</v>
      </c>
      <c r="M118" s="299">
        <v>0</v>
      </c>
      <c r="N118" s="21"/>
      <c r="O118" s="299">
        <v>1</v>
      </c>
      <c r="P118" s="299">
        <v>2</v>
      </c>
      <c r="Q118" s="299">
        <v>2</v>
      </c>
      <c r="R118" s="299">
        <v>1</v>
      </c>
      <c r="S118" s="299">
        <v>15</v>
      </c>
      <c r="T118" s="299">
        <v>6</v>
      </c>
      <c r="U118" s="299">
        <v>1</v>
      </c>
      <c r="V118" s="299">
        <v>3</v>
      </c>
      <c r="W118" s="299">
        <v>8</v>
      </c>
      <c r="X118" s="299">
        <v>0</v>
      </c>
      <c r="Y118" s="299">
        <v>0</v>
      </c>
      <c r="Z118" s="299">
        <v>1</v>
      </c>
      <c r="AA118" s="21"/>
      <c r="AB118" s="301">
        <v>1</v>
      </c>
      <c r="AC118" s="301">
        <v>0</v>
      </c>
      <c r="AD118" s="301">
        <v>0</v>
      </c>
      <c r="AE118" s="301">
        <v>0</v>
      </c>
      <c r="AF118" s="301">
        <v>0</v>
      </c>
      <c r="AG118" s="301">
        <v>0</v>
      </c>
      <c r="AH118" s="301">
        <v>0</v>
      </c>
      <c r="AI118" s="301">
        <v>0</v>
      </c>
      <c r="AJ118" s="301">
        <v>0</v>
      </c>
      <c r="AK118" s="301">
        <v>0</v>
      </c>
      <c r="AL118" s="301">
        <v>0</v>
      </c>
      <c r="AM118" s="301">
        <v>0</v>
      </c>
      <c r="AN118" s="301">
        <v>1</v>
      </c>
      <c r="AO118" s="301">
        <v>0</v>
      </c>
      <c r="AP118" s="301">
        <v>0</v>
      </c>
      <c r="AQ118" s="301">
        <v>3</v>
      </c>
      <c r="AR118" s="301">
        <v>0</v>
      </c>
      <c r="AS118" s="301">
        <v>0</v>
      </c>
      <c r="AT118" s="301">
        <v>4</v>
      </c>
      <c r="AU118" s="301">
        <v>2</v>
      </c>
      <c r="AV118" s="301">
        <v>0</v>
      </c>
      <c r="AW118" s="301">
        <v>1</v>
      </c>
      <c r="AX118" s="301">
        <v>0</v>
      </c>
      <c r="AY118" s="301">
        <v>0</v>
      </c>
      <c r="AZ118" s="301">
        <v>0</v>
      </c>
      <c r="BA118" s="301">
        <v>0</v>
      </c>
      <c r="BB118" s="301">
        <v>1</v>
      </c>
      <c r="BC118" s="301">
        <v>4</v>
      </c>
      <c r="BD118" s="301">
        <v>0</v>
      </c>
      <c r="BE118" s="301">
        <v>0</v>
      </c>
      <c r="BF118" s="301">
        <v>0</v>
      </c>
      <c r="BG118" s="301">
        <v>0</v>
      </c>
      <c r="BH118" s="301">
        <v>0</v>
      </c>
      <c r="BI118" s="301">
        <v>1</v>
      </c>
      <c r="BJ118" s="301">
        <v>0</v>
      </c>
      <c r="BK118" s="301">
        <v>1</v>
      </c>
      <c r="BL118" s="301">
        <v>0</v>
      </c>
      <c r="BM118" s="301">
        <v>1</v>
      </c>
      <c r="BN118" s="301">
        <v>5</v>
      </c>
      <c r="BO118" s="301">
        <v>15</v>
      </c>
      <c r="BP118" s="30"/>
      <c r="BQ118" s="30"/>
      <c r="BR118" s="30"/>
      <c r="BS118" s="30"/>
      <c r="BT118" s="1"/>
      <c r="BU118" s="1"/>
      <c r="BV118" s="1"/>
      <c r="BW118" s="1"/>
      <c r="BX118" s="1"/>
      <c r="BY118" s="1"/>
      <c r="BZ118" s="1"/>
      <c r="CA118" s="1"/>
      <c r="CB118" s="1"/>
    </row>
    <row r="119" spans="1:80" customFormat="1" x14ac:dyDescent="0.35">
      <c r="A119" s="1"/>
      <c r="B119" s="33"/>
      <c r="C119" s="332"/>
      <c r="D119" s="329" t="s">
        <v>161</v>
      </c>
      <c r="E119" s="1"/>
      <c r="F119" s="317">
        <v>9</v>
      </c>
      <c r="G119" s="21"/>
      <c r="H119" s="299">
        <v>0</v>
      </c>
      <c r="I119" s="299">
        <v>0</v>
      </c>
      <c r="J119" s="299">
        <v>0</v>
      </c>
      <c r="K119" s="299">
        <v>23</v>
      </c>
      <c r="L119" s="299">
        <v>1</v>
      </c>
      <c r="M119" s="299">
        <v>0</v>
      </c>
      <c r="N119" s="21"/>
      <c r="O119" s="299">
        <v>1</v>
      </c>
      <c r="P119" s="299">
        <v>0</v>
      </c>
      <c r="Q119" s="299">
        <v>0</v>
      </c>
      <c r="R119" s="299">
        <v>0</v>
      </c>
      <c r="S119" s="299">
        <v>0</v>
      </c>
      <c r="T119" s="299">
        <v>20</v>
      </c>
      <c r="U119" s="299">
        <v>0</v>
      </c>
      <c r="V119" s="299">
        <v>0</v>
      </c>
      <c r="W119" s="299">
        <v>0</v>
      </c>
      <c r="X119" s="299">
        <v>0</v>
      </c>
      <c r="Y119" s="299">
        <v>0</v>
      </c>
      <c r="Z119" s="299">
        <v>3</v>
      </c>
      <c r="AA119" s="21"/>
      <c r="AB119" s="301">
        <v>1</v>
      </c>
      <c r="AC119" s="301">
        <v>0</v>
      </c>
      <c r="AD119" s="301">
        <v>0</v>
      </c>
      <c r="AE119" s="301">
        <v>0</v>
      </c>
      <c r="AF119" s="301">
        <v>0</v>
      </c>
      <c r="AG119" s="301">
        <v>0</v>
      </c>
      <c r="AH119" s="301">
        <v>0</v>
      </c>
      <c r="AI119" s="301">
        <v>0</v>
      </c>
      <c r="AJ119" s="301">
        <v>0</v>
      </c>
      <c r="AK119" s="301">
        <v>0</v>
      </c>
      <c r="AL119" s="301">
        <v>1</v>
      </c>
      <c r="AM119" s="301">
        <v>0</v>
      </c>
      <c r="AN119" s="301">
        <v>0</v>
      </c>
      <c r="AO119" s="301">
        <v>3</v>
      </c>
      <c r="AP119" s="301">
        <v>0</v>
      </c>
      <c r="AQ119" s="301">
        <v>0</v>
      </c>
      <c r="AR119" s="301">
        <v>0</v>
      </c>
      <c r="AS119" s="301">
        <v>0</v>
      </c>
      <c r="AT119" s="301">
        <v>0</v>
      </c>
      <c r="AU119" s="301">
        <v>0</v>
      </c>
      <c r="AV119" s="301">
        <v>0</v>
      </c>
      <c r="AW119" s="301">
        <v>0</v>
      </c>
      <c r="AX119" s="301">
        <v>0</v>
      </c>
      <c r="AY119" s="301">
        <v>0</v>
      </c>
      <c r="AZ119" s="301">
        <v>0</v>
      </c>
      <c r="BA119" s="301">
        <v>0</v>
      </c>
      <c r="BB119" s="301">
        <v>0</v>
      </c>
      <c r="BC119" s="301">
        <v>0</v>
      </c>
      <c r="BD119" s="301">
        <v>0</v>
      </c>
      <c r="BE119" s="301">
        <v>0</v>
      </c>
      <c r="BF119" s="301">
        <v>0</v>
      </c>
      <c r="BG119" s="301">
        <v>0</v>
      </c>
      <c r="BH119" s="301">
        <v>0</v>
      </c>
      <c r="BI119" s="301">
        <v>0</v>
      </c>
      <c r="BJ119" s="301">
        <v>0</v>
      </c>
      <c r="BK119" s="301">
        <v>0</v>
      </c>
      <c r="BL119" s="301">
        <v>0</v>
      </c>
      <c r="BM119" s="301">
        <v>0</v>
      </c>
      <c r="BN119" s="301">
        <v>19</v>
      </c>
      <c r="BO119" s="301">
        <v>0</v>
      </c>
      <c r="BP119" s="30"/>
      <c r="BQ119" s="30"/>
      <c r="BR119" s="30"/>
      <c r="BS119" s="30"/>
      <c r="BT119" s="1"/>
      <c r="BU119" s="1"/>
      <c r="BV119" s="1"/>
      <c r="BW119" s="1"/>
      <c r="BX119" s="1"/>
      <c r="BY119" s="1"/>
      <c r="BZ119" s="1"/>
      <c r="CA119" s="1"/>
      <c r="CB119" s="1"/>
    </row>
    <row r="120" spans="1:80" customFormat="1" x14ac:dyDescent="0.35">
      <c r="A120" s="1"/>
      <c r="B120" s="33"/>
      <c r="C120" s="332"/>
      <c r="D120" s="329" t="s">
        <v>126</v>
      </c>
      <c r="E120" s="1"/>
      <c r="F120" s="317">
        <v>32</v>
      </c>
      <c r="G120" s="21"/>
      <c r="H120" s="299">
        <v>0</v>
      </c>
      <c r="I120" s="299">
        <v>13</v>
      </c>
      <c r="J120" s="299">
        <v>2</v>
      </c>
      <c r="K120" s="299">
        <v>25</v>
      </c>
      <c r="L120" s="299">
        <v>8</v>
      </c>
      <c r="M120" s="299">
        <v>0</v>
      </c>
      <c r="N120" s="21"/>
      <c r="O120" s="299">
        <v>8</v>
      </c>
      <c r="P120" s="299">
        <v>1</v>
      </c>
      <c r="Q120" s="299">
        <v>0</v>
      </c>
      <c r="R120" s="299">
        <v>1</v>
      </c>
      <c r="S120" s="299">
        <v>12</v>
      </c>
      <c r="T120" s="299">
        <v>21</v>
      </c>
      <c r="U120" s="299">
        <v>0</v>
      </c>
      <c r="V120" s="299">
        <v>1</v>
      </c>
      <c r="W120" s="299">
        <v>3</v>
      </c>
      <c r="X120" s="299">
        <v>0</v>
      </c>
      <c r="Y120" s="299">
        <v>0</v>
      </c>
      <c r="Z120" s="299">
        <v>1</v>
      </c>
      <c r="AA120" s="21"/>
      <c r="AB120" s="301">
        <v>8</v>
      </c>
      <c r="AC120" s="301">
        <v>0</v>
      </c>
      <c r="AD120" s="301">
        <v>0</v>
      </c>
      <c r="AE120" s="301">
        <v>1</v>
      </c>
      <c r="AF120" s="301">
        <v>1</v>
      </c>
      <c r="AG120" s="301">
        <v>0</v>
      </c>
      <c r="AH120" s="301">
        <v>1</v>
      </c>
      <c r="AI120" s="301">
        <v>0</v>
      </c>
      <c r="AJ120" s="301">
        <v>0</v>
      </c>
      <c r="AK120" s="301">
        <v>0</v>
      </c>
      <c r="AL120" s="301">
        <v>2</v>
      </c>
      <c r="AM120" s="301">
        <v>2</v>
      </c>
      <c r="AN120" s="301">
        <v>1</v>
      </c>
      <c r="AO120" s="301">
        <v>0</v>
      </c>
      <c r="AP120" s="301">
        <v>0</v>
      </c>
      <c r="AQ120" s="301">
        <v>1</v>
      </c>
      <c r="AR120" s="301">
        <v>0</v>
      </c>
      <c r="AS120" s="301">
        <v>4</v>
      </c>
      <c r="AT120" s="301">
        <v>1</v>
      </c>
      <c r="AU120" s="301">
        <v>0</v>
      </c>
      <c r="AV120" s="301">
        <v>0</v>
      </c>
      <c r="AW120" s="301">
        <v>0</v>
      </c>
      <c r="AX120" s="301">
        <v>0</v>
      </c>
      <c r="AY120" s="301">
        <v>0</v>
      </c>
      <c r="AZ120" s="301">
        <v>1</v>
      </c>
      <c r="BA120" s="301">
        <v>0</v>
      </c>
      <c r="BB120" s="301">
        <v>0</v>
      </c>
      <c r="BC120" s="301">
        <v>0</v>
      </c>
      <c r="BD120" s="301">
        <v>0</v>
      </c>
      <c r="BE120" s="301">
        <v>0</v>
      </c>
      <c r="BF120" s="301">
        <v>0</v>
      </c>
      <c r="BG120" s="301">
        <v>0</v>
      </c>
      <c r="BH120" s="301">
        <v>1</v>
      </c>
      <c r="BI120" s="301">
        <v>3</v>
      </c>
      <c r="BJ120" s="301">
        <v>0</v>
      </c>
      <c r="BK120" s="301">
        <v>0</v>
      </c>
      <c r="BL120" s="301">
        <v>0</v>
      </c>
      <c r="BM120" s="301">
        <v>0</v>
      </c>
      <c r="BN120" s="301">
        <v>9</v>
      </c>
      <c r="BO120" s="301">
        <v>11</v>
      </c>
      <c r="BP120" s="30"/>
      <c r="BQ120" s="30"/>
      <c r="BR120" s="30"/>
      <c r="BS120" s="30"/>
      <c r="BT120" s="1"/>
      <c r="BU120" s="1"/>
      <c r="BV120" s="1"/>
      <c r="BW120" s="1"/>
      <c r="BX120" s="1"/>
      <c r="BY120" s="1"/>
      <c r="BZ120" s="1"/>
      <c r="CA120" s="1"/>
      <c r="CB120" s="1"/>
    </row>
    <row r="121" spans="1:80" customFormat="1" x14ac:dyDescent="0.35">
      <c r="A121" s="1"/>
      <c r="B121" s="33"/>
      <c r="C121" s="332"/>
      <c r="D121" s="329" t="s">
        <v>317</v>
      </c>
      <c r="E121" s="1"/>
      <c r="F121" s="317">
        <v>1</v>
      </c>
      <c r="G121" s="21"/>
      <c r="H121" s="299">
        <v>0</v>
      </c>
      <c r="I121" s="299">
        <v>0</v>
      </c>
      <c r="J121" s="299">
        <v>0</v>
      </c>
      <c r="K121" s="299">
        <v>1</v>
      </c>
      <c r="L121" s="299">
        <v>0</v>
      </c>
      <c r="M121" s="299">
        <v>0</v>
      </c>
      <c r="N121" s="21"/>
      <c r="O121" s="299">
        <v>0</v>
      </c>
      <c r="P121" s="299">
        <v>0</v>
      </c>
      <c r="Q121" s="299">
        <v>0</v>
      </c>
      <c r="R121" s="299">
        <v>0</v>
      </c>
      <c r="S121" s="299">
        <v>0</v>
      </c>
      <c r="T121" s="299">
        <v>0</v>
      </c>
      <c r="U121" s="299">
        <v>0</v>
      </c>
      <c r="V121" s="299">
        <v>0</v>
      </c>
      <c r="W121" s="299">
        <v>0</v>
      </c>
      <c r="X121" s="299">
        <v>0</v>
      </c>
      <c r="Y121" s="299">
        <v>0</v>
      </c>
      <c r="Z121" s="299">
        <v>1</v>
      </c>
      <c r="AA121" s="21"/>
      <c r="AB121" s="301">
        <v>0</v>
      </c>
      <c r="AC121" s="301">
        <v>0</v>
      </c>
      <c r="AD121" s="301">
        <v>0</v>
      </c>
      <c r="AE121" s="301">
        <v>0</v>
      </c>
      <c r="AF121" s="301">
        <v>0</v>
      </c>
      <c r="AG121" s="301">
        <v>0</v>
      </c>
      <c r="AH121" s="301">
        <v>0</v>
      </c>
      <c r="AI121" s="301">
        <v>0</v>
      </c>
      <c r="AJ121" s="301">
        <v>0</v>
      </c>
      <c r="AK121" s="301">
        <v>0</v>
      </c>
      <c r="AL121" s="301">
        <v>0</v>
      </c>
      <c r="AM121" s="301">
        <v>0</v>
      </c>
      <c r="AN121" s="301">
        <v>0</v>
      </c>
      <c r="AO121" s="301">
        <v>0</v>
      </c>
      <c r="AP121" s="301">
        <v>0</v>
      </c>
      <c r="AQ121" s="301">
        <v>0</v>
      </c>
      <c r="AR121" s="301">
        <v>0</v>
      </c>
      <c r="AS121" s="301">
        <v>0</v>
      </c>
      <c r="AT121" s="301">
        <v>0</v>
      </c>
      <c r="AU121" s="301">
        <v>0</v>
      </c>
      <c r="AV121" s="301">
        <v>0</v>
      </c>
      <c r="AW121" s="301">
        <v>0</v>
      </c>
      <c r="AX121" s="301">
        <v>1</v>
      </c>
      <c r="AY121" s="301">
        <v>0</v>
      </c>
      <c r="AZ121" s="301">
        <v>0</v>
      </c>
      <c r="BA121" s="301">
        <v>0</v>
      </c>
      <c r="BB121" s="301">
        <v>0</v>
      </c>
      <c r="BC121" s="301">
        <v>0</v>
      </c>
      <c r="BD121" s="301">
        <v>0</v>
      </c>
      <c r="BE121" s="301">
        <v>0</v>
      </c>
      <c r="BF121" s="301">
        <v>0</v>
      </c>
      <c r="BG121" s="301">
        <v>0</v>
      </c>
      <c r="BH121" s="301">
        <v>0</v>
      </c>
      <c r="BI121" s="301">
        <v>0</v>
      </c>
      <c r="BJ121" s="301">
        <v>0</v>
      </c>
      <c r="BK121" s="301">
        <v>0</v>
      </c>
      <c r="BL121" s="301">
        <v>0</v>
      </c>
      <c r="BM121" s="301">
        <v>0</v>
      </c>
      <c r="BN121" s="301">
        <v>0</v>
      </c>
      <c r="BO121" s="301">
        <v>0</v>
      </c>
      <c r="BP121" s="30"/>
      <c r="BQ121" s="30"/>
      <c r="BR121" s="30"/>
      <c r="BS121" s="30"/>
      <c r="BT121" s="1"/>
      <c r="BU121" s="1"/>
      <c r="BV121" s="1"/>
      <c r="BW121" s="1"/>
      <c r="BX121" s="1"/>
      <c r="BY121" s="1"/>
      <c r="BZ121" s="1"/>
      <c r="CA121" s="1"/>
      <c r="CB121" s="1"/>
    </row>
    <row r="122" spans="1:80" customFormat="1" x14ac:dyDescent="0.35">
      <c r="A122" s="1"/>
      <c r="B122" s="33"/>
      <c r="C122" s="35"/>
      <c r="D122" s="331" t="s">
        <v>162</v>
      </c>
      <c r="E122" s="1"/>
      <c r="F122" s="317">
        <v>1</v>
      </c>
      <c r="G122" s="21"/>
      <c r="H122" s="299">
        <v>0</v>
      </c>
      <c r="I122" s="299">
        <v>0</v>
      </c>
      <c r="J122" s="299">
        <v>0</v>
      </c>
      <c r="K122" s="299">
        <v>1</v>
      </c>
      <c r="L122" s="299">
        <v>0</v>
      </c>
      <c r="M122" s="299">
        <v>0</v>
      </c>
      <c r="N122" s="21"/>
      <c r="O122" s="299">
        <v>0</v>
      </c>
      <c r="P122" s="299">
        <v>0</v>
      </c>
      <c r="Q122" s="299">
        <v>0</v>
      </c>
      <c r="R122" s="299">
        <v>0</v>
      </c>
      <c r="S122" s="299">
        <v>0</v>
      </c>
      <c r="T122" s="299">
        <v>1</v>
      </c>
      <c r="U122" s="299">
        <v>0</v>
      </c>
      <c r="V122" s="299">
        <v>0</v>
      </c>
      <c r="W122" s="299">
        <v>0</v>
      </c>
      <c r="X122" s="299">
        <v>0</v>
      </c>
      <c r="Y122" s="299">
        <v>0</v>
      </c>
      <c r="Z122" s="299">
        <v>0</v>
      </c>
      <c r="AA122" s="21"/>
      <c r="AB122" s="301">
        <v>0</v>
      </c>
      <c r="AC122" s="301">
        <v>0</v>
      </c>
      <c r="AD122" s="301">
        <v>0</v>
      </c>
      <c r="AE122" s="301">
        <v>0</v>
      </c>
      <c r="AF122" s="301">
        <v>0</v>
      </c>
      <c r="AG122" s="301">
        <v>0</v>
      </c>
      <c r="AH122" s="301">
        <v>0</v>
      </c>
      <c r="AI122" s="301">
        <v>0</v>
      </c>
      <c r="AJ122" s="301">
        <v>0</v>
      </c>
      <c r="AK122" s="301">
        <v>0</v>
      </c>
      <c r="AL122" s="301">
        <v>0</v>
      </c>
      <c r="AM122" s="301">
        <v>0</v>
      </c>
      <c r="AN122" s="301">
        <v>0</v>
      </c>
      <c r="AO122" s="301">
        <v>0</v>
      </c>
      <c r="AP122" s="301">
        <v>0</v>
      </c>
      <c r="AQ122" s="301">
        <v>0</v>
      </c>
      <c r="AR122" s="301">
        <v>0</v>
      </c>
      <c r="AS122" s="301">
        <v>0</v>
      </c>
      <c r="AT122" s="301">
        <v>0</v>
      </c>
      <c r="AU122" s="301">
        <v>0</v>
      </c>
      <c r="AV122" s="301">
        <v>0</v>
      </c>
      <c r="AW122" s="301">
        <v>0</v>
      </c>
      <c r="AX122" s="301">
        <v>0</v>
      </c>
      <c r="AY122" s="301">
        <v>0</v>
      </c>
      <c r="AZ122" s="301">
        <v>0</v>
      </c>
      <c r="BA122" s="301">
        <v>0</v>
      </c>
      <c r="BB122" s="301">
        <v>0</v>
      </c>
      <c r="BC122" s="301">
        <v>0</v>
      </c>
      <c r="BD122" s="301">
        <v>0</v>
      </c>
      <c r="BE122" s="301">
        <v>0</v>
      </c>
      <c r="BF122" s="301">
        <v>0</v>
      </c>
      <c r="BG122" s="301">
        <v>0</v>
      </c>
      <c r="BH122" s="301">
        <v>0</v>
      </c>
      <c r="BI122" s="301">
        <v>0</v>
      </c>
      <c r="BJ122" s="301">
        <v>0</v>
      </c>
      <c r="BK122" s="301">
        <v>0</v>
      </c>
      <c r="BL122" s="301">
        <v>0</v>
      </c>
      <c r="BM122" s="301">
        <v>0</v>
      </c>
      <c r="BN122" s="301">
        <v>1</v>
      </c>
      <c r="BO122" s="301">
        <v>0</v>
      </c>
      <c r="BP122" s="30"/>
      <c r="BQ122" s="30"/>
      <c r="BR122" s="30"/>
      <c r="BS122" s="30"/>
      <c r="BT122" s="1"/>
      <c r="BU122" s="1"/>
      <c r="BV122" s="1"/>
      <c r="BW122" s="1"/>
      <c r="BX122" s="1"/>
      <c r="BY122" s="1"/>
      <c r="BZ122" s="1"/>
      <c r="CA122" s="1"/>
      <c r="CB122" s="1"/>
    </row>
    <row r="123" spans="1:80" customFormat="1" x14ac:dyDescent="0.35">
      <c r="A123" s="1"/>
      <c r="B123" s="33"/>
      <c r="C123" s="35"/>
      <c r="D123" s="331" t="s">
        <v>321</v>
      </c>
      <c r="E123" s="1"/>
      <c r="F123" s="317">
        <v>0</v>
      </c>
      <c r="G123" s="21"/>
      <c r="H123" s="299">
        <v>0</v>
      </c>
      <c r="I123" s="299">
        <v>0</v>
      </c>
      <c r="J123" s="299">
        <v>0</v>
      </c>
      <c r="K123" s="299">
        <v>0</v>
      </c>
      <c r="L123" s="299">
        <v>0</v>
      </c>
      <c r="M123" s="299">
        <v>0</v>
      </c>
      <c r="N123" s="21"/>
      <c r="O123" s="299">
        <v>0</v>
      </c>
      <c r="P123" s="299">
        <v>0</v>
      </c>
      <c r="Q123" s="299">
        <v>0</v>
      </c>
      <c r="R123" s="299">
        <v>0</v>
      </c>
      <c r="S123" s="299">
        <v>0</v>
      </c>
      <c r="T123" s="299">
        <v>0</v>
      </c>
      <c r="U123" s="299">
        <v>0</v>
      </c>
      <c r="V123" s="299">
        <v>0</v>
      </c>
      <c r="W123" s="299">
        <v>0</v>
      </c>
      <c r="X123" s="299">
        <v>0</v>
      </c>
      <c r="Y123" s="299">
        <v>0</v>
      </c>
      <c r="Z123" s="299">
        <v>0</v>
      </c>
      <c r="AA123" s="21"/>
      <c r="AB123" s="301">
        <v>0</v>
      </c>
      <c r="AC123" s="301">
        <v>0</v>
      </c>
      <c r="AD123" s="301">
        <v>0</v>
      </c>
      <c r="AE123" s="301">
        <v>0</v>
      </c>
      <c r="AF123" s="301">
        <v>0</v>
      </c>
      <c r="AG123" s="301">
        <v>0</v>
      </c>
      <c r="AH123" s="301">
        <v>0</v>
      </c>
      <c r="AI123" s="301">
        <v>0</v>
      </c>
      <c r="AJ123" s="301">
        <v>0</v>
      </c>
      <c r="AK123" s="301">
        <v>0</v>
      </c>
      <c r="AL123" s="301">
        <v>0</v>
      </c>
      <c r="AM123" s="301">
        <v>0</v>
      </c>
      <c r="AN123" s="301">
        <v>0</v>
      </c>
      <c r="AO123" s="301">
        <v>0</v>
      </c>
      <c r="AP123" s="301">
        <v>0</v>
      </c>
      <c r="AQ123" s="301">
        <v>0</v>
      </c>
      <c r="AR123" s="301">
        <v>0</v>
      </c>
      <c r="AS123" s="301">
        <v>0</v>
      </c>
      <c r="AT123" s="301">
        <v>0</v>
      </c>
      <c r="AU123" s="301">
        <v>0</v>
      </c>
      <c r="AV123" s="301">
        <v>0</v>
      </c>
      <c r="AW123" s="301">
        <v>0</v>
      </c>
      <c r="AX123" s="301">
        <v>0</v>
      </c>
      <c r="AY123" s="301">
        <v>0</v>
      </c>
      <c r="AZ123" s="301">
        <v>0</v>
      </c>
      <c r="BA123" s="301">
        <v>0</v>
      </c>
      <c r="BB123" s="301">
        <v>0</v>
      </c>
      <c r="BC123" s="301">
        <v>0</v>
      </c>
      <c r="BD123" s="301">
        <v>0</v>
      </c>
      <c r="BE123" s="301">
        <v>0</v>
      </c>
      <c r="BF123" s="301">
        <v>0</v>
      </c>
      <c r="BG123" s="301">
        <v>0</v>
      </c>
      <c r="BH123" s="301">
        <v>0</v>
      </c>
      <c r="BI123" s="301">
        <v>0</v>
      </c>
      <c r="BJ123" s="301">
        <v>0</v>
      </c>
      <c r="BK123" s="301">
        <v>0</v>
      </c>
      <c r="BL123" s="301">
        <v>0</v>
      </c>
      <c r="BM123" s="301">
        <v>0</v>
      </c>
      <c r="BN123" s="301">
        <v>0</v>
      </c>
      <c r="BO123" s="301">
        <v>0</v>
      </c>
      <c r="BP123" s="30"/>
      <c r="BQ123" s="30"/>
      <c r="BR123" s="30"/>
      <c r="BS123" s="30"/>
      <c r="BT123" s="1"/>
      <c r="BU123" s="1"/>
      <c r="BV123" s="1"/>
      <c r="BW123" s="1"/>
      <c r="BX123" s="1"/>
      <c r="BY123" s="1"/>
      <c r="BZ123" s="1"/>
      <c r="CA123" s="1"/>
      <c r="CB123" s="1"/>
    </row>
    <row r="124" spans="1:80" customFormat="1" x14ac:dyDescent="0.35">
      <c r="A124" s="1"/>
      <c r="B124" s="33"/>
      <c r="C124" s="35"/>
      <c r="D124" s="331" t="s">
        <v>163</v>
      </c>
      <c r="E124" s="1"/>
      <c r="F124" s="317">
        <v>18</v>
      </c>
      <c r="G124" s="21"/>
      <c r="H124" s="299">
        <v>0</v>
      </c>
      <c r="I124" s="299">
        <v>0</v>
      </c>
      <c r="J124" s="299">
        <v>0</v>
      </c>
      <c r="K124" s="299">
        <v>16</v>
      </c>
      <c r="L124" s="299">
        <v>3</v>
      </c>
      <c r="M124" s="299">
        <v>0</v>
      </c>
      <c r="N124" s="21"/>
      <c r="O124" s="299">
        <v>3</v>
      </c>
      <c r="P124" s="299">
        <v>0</v>
      </c>
      <c r="Q124" s="299">
        <v>0</v>
      </c>
      <c r="R124" s="299">
        <v>0</v>
      </c>
      <c r="S124" s="299">
        <v>0</v>
      </c>
      <c r="T124" s="299">
        <v>15</v>
      </c>
      <c r="U124" s="299">
        <v>0</v>
      </c>
      <c r="V124" s="299">
        <v>0</v>
      </c>
      <c r="W124" s="299">
        <v>0</v>
      </c>
      <c r="X124" s="299">
        <v>0</v>
      </c>
      <c r="Y124" s="299">
        <v>0</v>
      </c>
      <c r="Z124" s="299">
        <v>1</v>
      </c>
      <c r="AA124" s="21"/>
      <c r="AB124" s="301">
        <v>0</v>
      </c>
      <c r="AC124" s="301">
        <v>0</v>
      </c>
      <c r="AD124" s="301">
        <v>0</v>
      </c>
      <c r="AE124" s="301">
        <v>0</v>
      </c>
      <c r="AF124" s="301">
        <v>0</v>
      </c>
      <c r="AG124" s="301">
        <v>0</v>
      </c>
      <c r="AH124" s="301">
        <v>0</v>
      </c>
      <c r="AI124" s="301">
        <v>0</v>
      </c>
      <c r="AJ124" s="301">
        <v>0</v>
      </c>
      <c r="AK124" s="301">
        <v>0</v>
      </c>
      <c r="AL124" s="301">
        <v>0</v>
      </c>
      <c r="AM124" s="301">
        <v>0</v>
      </c>
      <c r="AN124" s="301">
        <v>1</v>
      </c>
      <c r="AO124" s="301">
        <v>0</v>
      </c>
      <c r="AP124" s="301">
        <v>0</v>
      </c>
      <c r="AQ124" s="301">
        <v>0</v>
      </c>
      <c r="AR124" s="301">
        <v>0</v>
      </c>
      <c r="AS124" s="301">
        <v>2</v>
      </c>
      <c r="AT124" s="301">
        <v>0</v>
      </c>
      <c r="AU124" s="301">
        <v>0</v>
      </c>
      <c r="AV124" s="301">
        <v>0</v>
      </c>
      <c r="AW124" s="301">
        <v>0</v>
      </c>
      <c r="AX124" s="301">
        <v>0</v>
      </c>
      <c r="AY124" s="301">
        <v>3</v>
      </c>
      <c r="AZ124" s="301">
        <v>1</v>
      </c>
      <c r="BA124" s="301">
        <v>0</v>
      </c>
      <c r="BB124" s="301">
        <v>0</v>
      </c>
      <c r="BC124" s="301">
        <v>0</v>
      </c>
      <c r="BD124" s="301">
        <v>0</v>
      </c>
      <c r="BE124" s="301">
        <v>0</v>
      </c>
      <c r="BF124" s="301">
        <v>0</v>
      </c>
      <c r="BG124" s="301">
        <v>0</v>
      </c>
      <c r="BH124" s="301">
        <v>0</v>
      </c>
      <c r="BI124" s="301">
        <v>0</v>
      </c>
      <c r="BJ124" s="301">
        <v>0</v>
      </c>
      <c r="BK124" s="301">
        <v>0</v>
      </c>
      <c r="BL124" s="301">
        <v>0</v>
      </c>
      <c r="BM124" s="301">
        <v>0</v>
      </c>
      <c r="BN124" s="301">
        <v>12</v>
      </c>
      <c r="BO124" s="301">
        <v>0</v>
      </c>
      <c r="BP124" s="30"/>
      <c r="BQ124" s="30"/>
      <c r="BR124" s="30"/>
      <c r="BS124" s="30"/>
      <c r="BT124" s="1"/>
      <c r="BU124" s="1"/>
      <c r="BV124" s="1"/>
      <c r="BW124" s="1"/>
      <c r="BX124" s="1"/>
      <c r="BY124" s="1"/>
      <c r="BZ124" s="1"/>
      <c r="CA124" s="1"/>
      <c r="CB124" s="1"/>
    </row>
    <row r="125" spans="1:80" customFormat="1" x14ac:dyDescent="0.35">
      <c r="A125" s="1"/>
      <c r="B125" s="33"/>
      <c r="C125" s="35"/>
      <c r="D125" s="331" t="s">
        <v>127</v>
      </c>
      <c r="E125" s="1"/>
      <c r="F125" s="317">
        <v>7</v>
      </c>
      <c r="G125" s="21"/>
      <c r="H125" s="299">
        <v>0</v>
      </c>
      <c r="I125" s="299">
        <v>3</v>
      </c>
      <c r="J125" s="299">
        <v>0</v>
      </c>
      <c r="K125" s="299">
        <v>3</v>
      </c>
      <c r="L125" s="299">
        <v>4</v>
      </c>
      <c r="M125" s="299">
        <v>0</v>
      </c>
      <c r="N125" s="21"/>
      <c r="O125" s="299">
        <v>4</v>
      </c>
      <c r="P125" s="299">
        <v>0</v>
      </c>
      <c r="Q125" s="299">
        <v>0</v>
      </c>
      <c r="R125" s="299">
        <v>0</v>
      </c>
      <c r="S125" s="299">
        <v>3</v>
      </c>
      <c r="T125" s="299">
        <v>3</v>
      </c>
      <c r="U125" s="299">
        <v>0</v>
      </c>
      <c r="V125" s="299">
        <v>0</v>
      </c>
      <c r="W125" s="299">
        <v>0</v>
      </c>
      <c r="X125" s="299">
        <v>0</v>
      </c>
      <c r="Y125" s="299">
        <v>0</v>
      </c>
      <c r="Z125" s="299">
        <v>0</v>
      </c>
      <c r="AA125" s="21"/>
      <c r="AB125" s="301">
        <v>3</v>
      </c>
      <c r="AC125" s="301">
        <v>0</v>
      </c>
      <c r="AD125" s="301">
        <v>0</v>
      </c>
      <c r="AE125" s="301">
        <v>0</v>
      </c>
      <c r="AF125" s="301">
        <v>0</v>
      </c>
      <c r="AG125" s="301">
        <v>0</v>
      </c>
      <c r="AH125" s="301">
        <v>0</v>
      </c>
      <c r="AI125" s="301">
        <v>0</v>
      </c>
      <c r="AJ125" s="301">
        <v>0</v>
      </c>
      <c r="AK125" s="301">
        <v>0</v>
      </c>
      <c r="AL125" s="301">
        <v>0</v>
      </c>
      <c r="AM125" s="301">
        <v>0</v>
      </c>
      <c r="AN125" s="301">
        <v>0</v>
      </c>
      <c r="AO125" s="301">
        <v>0</v>
      </c>
      <c r="AP125" s="301">
        <v>0</v>
      </c>
      <c r="AQ125" s="301">
        <v>0</v>
      </c>
      <c r="AR125" s="301">
        <v>0</v>
      </c>
      <c r="AS125" s="301">
        <v>0</v>
      </c>
      <c r="AT125" s="301">
        <v>0</v>
      </c>
      <c r="AU125" s="301">
        <v>0</v>
      </c>
      <c r="AV125" s="301">
        <v>0</v>
      </c>
      <c r="AW125" s="301">
        <v>0</v>
      </c>
      <c r="AX125" s="301">
        <v>0</v>
      </c>
      <c r="AY125" s="301">
        <v>1</v>
      </c>
      <c r="AZ125" s="301">
        <v>0</v>
      </c>
      <c r="BA125" s="301">
        <v>0</v>
      </c>
      <c r="BB125" s="301">
        <v>0</v>
      </c>
      <c r="BC125" s="301">
        <v>0</v>
      </c>
      <c r="BD125" s="301">
        <v>0</v>
      </c>
      <c r="BE125" s="301">
        <v>0</v>
      </c>
      <c r="BF125" s="301">
        <v>0</v>
      </c>
      <c r="BG125" s="301">
        <v>0</v>
      </c>
      <c r="BH125" s="301">
        <v>0</v>
      </c>
      <c r="BI125" s="301">
        <v>0</v>
      </c>
      <c r="BJ125" s="301">
        <v>0</v>
      </c>
      <c r="BK125" s="301">
        <v>0</v>
      </c>
      <c r="BL125" s="301">
        <v>0</v>
      </c>
      <c r="BM125" s="301">
        <v>0</v>
      </c>
      <c r="BN125" s="301">
        <v>3</v>
      </c>
      <c r="BO125" s="301">
        <v>3</v>
      </c>
      <c r="BP125" s="30"/>
      <c r="BQ125" s="30"/>
      <c r="BR125" s="30"/>
      <c r="BS125" s="30"/>
      <c r="BT125" s="1"/>
      <c r="BU125" s="1"/>
      <c r="BV125" s="1"/>
      <c r="BW125" s="1"/>
      <c r="BX125" s="1"/>
      <c r="BY125" s="1"/>
      <c r="BZ125" s="1"/>
      <c r="CA125" s="1"/>
      <c r="CB125" s="1"/>
    </row>
    <row r="126" spans="1:80" customFormat="1" x14ac:dyDescent="0.35">
      <c r="A126" s="1"/>
      <c r="B126" s="33"/>
      <c r="C126" s="35"/>
      <c r="D126" s="331" t="s">
        <v>164</v>
      </c>
      <c r="E126" s="1"/>
      <c r="F126" s="317">
        <v>1</v>
      </c>
      <c r="G126" s="21"/>
      <c r="H126" s="299">
        <v>0</v>
      </c>
      <c r="I126" s="299">
        <v>0</v>
      </c>
      <c r="J126" s="299">
        <v>0</v>
      </c>
      <c r="K126" s="299">
        <v>1</v>
      </c>
      <c r="L126" s="299">
        <v>0</v>
      </c>
      <c r="M126" s="299">
        <v>0</v>
      </c>
      <c r="N126" s="21"/>
      <c r="O126" s="299">
        <v>0</v>
      </c>
      <c r="P126" s="299">
        <v>0</v>
      </c>
      <c r="Q126" s="299">
        <v>0</v>
      </c>
      <c r="R126" s="299">
        <v>0</v>
      </c>
      <c r="S126" s="299">
        <v>0</v>
      </c>
      <c r="T126" s="299">
        <v>0</v>
      </c>
      <c r="U126" s="299">
        <v>0</v>
      </c>
      <c r="V126" s="299">
        <v>0</v>
      </c>
      <c r="W126" s="299">
        <v>0</v>
      </c>
      <c r="X126" s="299">
        <v>0</v>
      </c>
      <c r="Y126" s="299">
        <v>0</v>
      </c>
      <c r="Z126" s="299">
        <v>1</v>
      </c>
      <c r="AA126" s="21"/>
      <c r="AB126" s="301">
        <v>0</v>
      </c>
      <c r="AC126" s="301">
        <v>0</v>
      </c>
      <c r="AD126" s="301">
        <v>0</v>
      </c>
      <c r="AE126" s="301">
        <v>0</v>
      </c>
      <c r="AF126" s="301">
        <v>0</v>
      </c>
      <c r="AG126" s="301">
        <v>0</v>
      </c>
      <c r="AH126" s="301">
        <v>0</v>
      </c>
      <c r="AI126" s="301">
        <v>0</v>
      </c>
      <c r="AJ126" s="301">
        <v>0</v>
      </c>
      <c r="AK126" s="301">
        <v>0</v>
      </c>
      <c r="AL126" s="301">
        <v>0</v>
      </c>
      <c r="AM126" s="301">
        <v>0</v>
      </c>
      <c r="AN126" s="301">
        <v>1</v>
      </c>
      <c r="AO126" s="301">
        <v>0</v>
      </c>
      <c r="AP126" s="301">
        <v>0</v>
      </c>
      <c r="AQ126" s="301">
        <v>0</v>
      </c>
      <c r="AR126" s="301">
        <v>0</v>
      </c>
      <c r="AS126" s="301">
        <v>0</v>
      </c>
      <c r="AT126" s="301">
        <v>0</v>
      </c>
      <c r="AU126" s="301">
        <v>0</v>
      </c>
      <c r="AV126" s="301">
        <v>0</v>
      </c>
      <c r="AW126" s="301">
        <v>0</v>
      </c>
      <c r="AX126" s="301">
        <v>0</v>
      </c>
      <c r="AY126" s="301">
        <v>0</v>
      </c>
      <c r="AZ126" s="301">
        <v>0</v>
      </c>
      <c r="BA126" s="301">
        <v>0</v>
      </c>
      <c r="BB126" s="301">
        <v>0</v>
      </c>
      <c r="BC126" s="301">
        <v>0</v>
      </c>
      <c r="BD126" s="301">
        <v>0</v>
      </c>
      <c r="BE126" s="301">
        <v>0</v>
      </c>
      <c r="BF126" s="301">
        <v>0</v>
      </c>
      <c r="BG126" s="301">
        <v>0</v>
      </c>
      <c r="BH126" s="301">
        <v>0</v>
      </c>
      <c r="BI126" s="301">
        <v>0</v>
      </c>
      <c r="BJ126" s="301">
        <v>0</v>
      </c>
      <c r="BK126" s="301">
        <v>0</v>
      </c>
      <c r="BL126" s="301">
        <v>0</v>
      </c>
      <c r="BM126" s="301">
        <v>0</v>
      </c>
      <c r="BN126" s="301">
        <v>0</v>
      </c>
      <c r="BO126" s="301">
        <v>0</v>
      </c>
      <c r="BP126" s="30"/>
      <c r="BQ126" s="30"/>
      <c r="BR126" s="30"/>
      <c r="BS126" s="30"/>
      <c r="BT126" s="1"/>
      <c r="BU126" s="1"/>
      <c r="BV126" s="1"/>
      <c r="BW126" s="1"/>
      <c r="BX126" s="1"/>
      <c r="BY126" s="1"/>
      <c r="BZ126" s="1"/>
      <c r="CA126" s="1"/>
      <c r="CB126" s="1"/>
    </row>
    <row r="127" spans="1:80" customFormat="1" x14ac:dyDescent="0.35">
      <c r="A127" s="1"/>
      <c r="B127" s="33"/>
      <c r="C127" s="35"/>
      <c r="D127" s="331" t="s">
        <v>165</v>
      </c>
      <c r="E127" s="1"/>
      <c r="F127" s="317">
        <v>3</v>
      </c>
      <c r="G127" s="21"/>
      <c r="H127" s="299">
        <v>0</v>
      </c>
      <c r="I127" s="299">
        <v>0</v>
      </c>
      <c r="J127" s="299">
        <v>0</v>
      </c>
      <c r="K127" s="299">
        <v>3</v>
      </c>
      <c r="L127" s="299">
        <v>0</v>
      </c>
      <c r="M127" s="299">
        <v>0</v>
      </c>
      <c r="N127" s="21"/>
      <c r="O127" s="299">
        <v>0</v>
      </c>
      <c r="P127" s="299">
        <v>0</v>
      </c>
      <c r="Q127" s="299">
        <v>0</v>
      </c>
      <c r="R127" s="299">
        <v>0</v>
      </c>
      <c r="S127" s="299">
        <v>0</v>
      </c>
      <c r="T127" s="299">
        <v>0</v>
      </c>
      <c r="U127" s="299">
        <v>0</v>
      </c>
      <c r="V127" s="299">
        <v>0</v>
      </c>
      <c r="W127" s="299">
        <v>2</v>
      </c>
      <c r="X127" s="299">
        <v>0</v>
      </c>
      <c r="Y127" s="299">
        <v>0</v>
      </c>
      <c r="Z127" s="299">
        <v>1</v>
      </c>
      <c r="AA127" s="21"/>
      <c r="AB127" s="301">
        <v>0</v>
      </c>
      <c r="AC127" s="301">
        <v>0</v>
      </c>
      <c r="AD127" s="301">
        <v>0</v>
      </c>
      <c r="AE127" s="301">
        <v>0</v>
      </c>
      <c r="AF127" s="301">
        <v>0</v>
      </c>
      <c r="AG127" s="301">
        <v>0</v>
      </c>
      <c r="AH127" s="301">
        <v>0</v>
      </c>
      <c r="AI127" s="301">
        <v>0</v>
      </c>
      <c r="AJ127" s="301">
        <v>0</v>
      </c>
      <c r="AK127" s="301">
        <v>0</v>
      </c>
      <c r="AL127" s="301">
        <v>0</v>
      </c>
      <c r="AM127" s="301">
        <v>0</v>
      </c>
      <c r="AN127" s="301">
        <v>1</v>
      </c>
      <c r="AO127" s="301">
        <v>0</v>
      </c>
      <c r="AP127" s="301">
        <v>0</v>
      </c>
      <c r="AQ127" s="301">
        <v>0</v>
      </c>
      <c r="AR127" s="301">
        <v>0</v>
      </c>
      <c r="AS127" s="301">
        <v>0</v>
      </c>
      <c r="AT127" s="301">
        <v>0</v>
      </c>
      <c r="AU127" s="301">
        <v>0</v>
      </c>
      <c r="AV127" s="301">
        <v>0</v>
      </c>
      <c r="AW127" s="301">
        <v>0</v>
      </c>
      <c r="AX127" s="301">
        <v>0</v>
      </c>
      <c r="AY127" s="301">
        <v>0</v>
      </c>
      <c r="AZ127" s="301">
        <v>0</v>
      </c>
      <c r="BA127" s="301">
        <v>0</v>
      </c>
      <c r="BB127" s="301">
        <v>0</v>
      </c>
      <c r="BC127" s="301">
        <v>0</v>
      </c>
      <c r="BD127" s="301">
        <v>0</v>
      </c>
      <c r="BE127" s="301">
        <v>0</v>
      </c>
      <c r="BF127" s="301">
        <v>0</v>
      </c>
      <c r="BG127" s="301">
        <v>0</v>
      </c>
      <c r="BH127" s="301">
        <v>2</v>
      </c>
      <c r="BI127" s="301">
        <v>0</v>
      </c>
      <c r="BJ127" s="301">
        <v>0</v>
      </c>
      <c r="BK127" s="301">
        <v>0</v>
      </c>
      <c r="BL127" s="301">
        <v>0</v>
      </c>
      <c r="BM127" s="301">
        <v>0</v>
      </c>
      <c r="BN127" s="301">
        <v>0</v>
      </c>
      <c r="BO127" s="301">
        <v>0</v>
      </c>
      <c r="BP127" s="30"/>
      <c r="BQ127" s="30"/>
      <c r="BR127" s="30"/>
      <c r="BS127" s="30"/>
      <c r="BT127" s="1"/>
      <c r="BU127" s="1"/>
      <c r="BV127" s="1"/>
      <c r="BW127" s="1"/>
      <c r="BX127" s="1"/>
      <c r="BY127" s="1"/>
      <c r="BZ127" s="1"/>
      <c r="CA127" s="1"/>
      <c r="CB127" s="1"/>
    </row>
    <row r="128" spans="1:80" customFormat="1" x14ac:dyDescent="0.35">
      <c r="A128" s="1"/>
      <c r="B128" s="33"/>
      <c r="C128" s="35"/>
      <c r="D128" s="331" t="s">
        <v>166</v>
      </c>
      <c r="E128" s="1"/>
      <c r="F128" s="317">
        <v>4</v>
      </c>
      <c r="G128" s="21"/>
      <c r="H128" s="299">
        <v>0</v>
      </c>
      <c r="I128" s="299">
        <v>0</v>
      </c>
      <c r="J128" s="299">
        <v>0</v>
      </c>
      <c r="K128" s="299">
        <v>4</v>
      </c>
      <c r="L128" s="299">
        <v>0</v>
      </c>
      <c r="M128" s="299">
        <v>0</v>
      </c>
      <c r="N128" s="21"/>
      <c r="O128" s="299">
        <v>0</v>
      </c>
      <c r="P128" s="299">
        <v>0</v>
      </c>
      <c r="Q128" s="299">
        <v>0</v>
      </c>
      <c r="R128" s="299">
        <v>0</v>
      </c>
      <c r="S128" s="299">
        <v>0</v>
      </c>
      <c r="T128" s="299">
        <v>2</v>
      </c>
      <c r="U128" s="299">
        <v>0</v>
      </c>
      <c r="V128" s="299">
        <v>0</v>
      </c>
      <c r="W128" s="299">
        <v>1</v>
      </c>
      <c r="X128" s="299">
        <v>0</v>
      </c>
      <c r="Y128" s="299">
        <v>0</v>
      </c>
      <c r="Z128" s="299">
        <v>1</v>
      </c>
      <c r="AA128" s="21"/>
      <c r="AB128" s="301">
        <v>0</v>
      </c>
      <c r="AC128" s="301">
        <v>0</v>
      </c>
      <c r="AD128" s="301">
        <v>0</v>
      </c>
      <c r="AE128" s="301">
        <v>0</v>
      </c>
      <c r="AF128" s="301">
        <v>0</v>
      </c>
      <c r="AG128" s="301">
        <v>0</v>
      </c>
      <c r="AH128" s="301">
        <v>0</v>
      </c>
      <c r="AI128" s="301">
        <v>0</v>
      </c>
      <c r="AJ128" s="301">
        <v>0</v>
      </c>
      <c r="AK128" s="301">
        <v>0</v>
      </c>
      <c r="AL128" s="301">
        <v>1</v>
      </c>
      <c r="AM128" s="301">
        <v>0</v>
      </c>
      <c r="AN128" s="301">
        <v>1</v>
      </c>
      <c r="AO128" s="301">
        <v>0</v>
      </c>
      <c r="AP128" s="301">
        <v>0</v>
      </c>
      <c r="AQ128" s="301">
        <v>0</v>
      </c>
      <c r="AR128" s="301">
        <v>0</v>
      </c>
      <c r="AS128" s="301">
        <v>0</v>
      </c>
      <c r="AT128" s="301">
        <v>0</v>
      </c>
      <c r="AU128" s="301">
        <v>0</v>
      </c>
      <c r="AV128" s="301">
        <v>0</v>
      </c>
      <c r="AW128" s="301">
        <v>0</v>
      </c>
      <c r="AX128" s="301">
        <v>0</v>
      </c>
      <c r="AY128" s="301">
        <v>0</v>
      </c>
      <c r="AZ128" s="301">
        <v>0</v>
      </c>
      <c r="BA128" s="301">
        <v>0</v>
      </c>
      <c r="BB128" s="301">
        <v>0</v>
      </c>
      <c r="BC128" s="301">
        <v>0</v>
      </c>
      <c r="BD128" s="301">
        <v>0</v>
      </c>
      <c r="BE128" s="301">
        <v>0</v>
      </c>
      <c r="BF128" s="301">
        <v>0</v>
      </c>
      <c r="BG128" s="301">
        <v>0</v>
      </c>
      <c r="BH128" s="301">
        <v>1</v>
      </c>
      <c r="BI128" s="301">
        <v>0</v>
      </c>
      <c r="BJ128" s="301">
        <v>0</v>
      </c>
      <c r="BK128" s="301">
        <v>0</v>
      </c>
      <c r="BL128" s="301">
        <v>0</v>
      </c>
      <c r="BM128" s="301">
        <v>0</v>
      </c>
      <c r="BN128" s="301">
        <v>1</v>
      </c>
      <c r="BO128" s="301">
        <v>0</v>
      </c>
      <c r="BP128" s="30"/>
      <c r="BQ128" s="30"/>
      <c r="BR128" s="30"/>
      <c r="BS128" s="30"/>
      <c r="BT128" s="1"/>
      <c r="BU128" s="1"/>
      <c r="BV128" s="1"/>
      <c r="BW128" s="1"/>
      <c r="BX128" s="1"/>
      <c r="BY128" s="1"/>
      <c r="BZ128" s="1"/>
      <c r="CA128" s="1"/>
      <c r="CB128" s="1"/>
    </row>
    <row r="129" spans="1:80" customFormat="1" x14ac:dyDescent="0.35">
      <c r="A129" s="1"/>
      <c r="B129" s="33"/>
      <c r="C129" s="35"/>
      <c r="D129" s="331" t="s">
        <v>167</v>
      </c>
      <c r="E129" s="1"/>
      <c r="F129" s="317">
        <v>1</v>
      </c>
      <c r="G129" s="21"/>
      <c r="H129" s="299">
        <v>0</v>
      </c>
      <c r="I129" s="299">
        <v>0</v>
      </c>
      <c r="J129" s="299">
        <v>0</v>
      </c>
      <c r="K129" s="299">
        <v>1</v>
      </c>
      <c r="L129" s="299">
        <v>0</v>
      </c>
      <c r="M129" s="299">
        <v>0</v>
      </c>
      <c r="N129" s="21"/>
      <c r="O129" s="299">
        <v>0</v>
      </c>
      <c r="P129" s="299">
        <v>0</v>
      </c>
      <c r="Q129" s="299">
        <v>0</v>
      </c>
      <c r="R129" s="299">
        <v>0</v>
      </c>
      <c r="S129" s="299">
        <v>0</v>
      </c>
      <c r="T129" s="299">
        <v>0</v>
      </c>
      <c r="U129" s="299">
        <v>0</v>
      </c>
      <c r="V129" s="299">
        <v>0</v>
      </c>
      <c r="W129" s="299">
        <v>0</v>
      </c>
      <c r="X129" s="299">
        <v>0</v>
      </c>
      <c r="Y129" s="299">
        <v>0</v>
      </c>
      <c r="Z129" s="299">
        <v>1</v>
      </c>
      <c r="AA129" s="21"/>
      <c r="AB129" s="301">
        <v>0</v>
      </c>
      <c r="AC129" s="301">
        <v>0</v>
      </c>
      <c r="AD129" s="301">
        <v>0</v>
      </c>
      <c r="AE129" s="301">
        <v>0</v>
      </c>
      <c r="AF129" s="301">
        <v>0</v>
      </c>
      <c r="AG129" s="301">
        <v>0</v>
      </c>
      <c r="AH129" s="301">
        <v>0</v>
      </c>
      <c r="AI129" s="301">
        <v>0</v>
      </c>
      <c r="AJ129" s="301">
        <v>0</v>
      </c>
      <c r="AK129" s="301">
        <v>0</v>
      </c>
      <c r="AL129" s="301">
        <v>0</v>
      </c>
      <c r="AM129" s="301">
        <v>0</v>
      </c>
      <c r="AN129" s="301">
        <v>0</v>
      </c>
      <c r="AO129" s="301">
        <v>0</v>
      </c>
      <c r="AP129" s="301">
        <v>0</v>
      </c>
      <c r="AQ129" s="301">
        <v>0</v>
      </c>
      <c r="AR129" s="301">
        <v>0</v>
      </c>
      <c r="AS129" s="301">
        <v>0</v>
      </c>
      <c r="AT129" s="301">
        <v>0</v>
      </c>
      <c r="AU129" s="301">
        <v>0</v>
      </c>
      <c r="AV129" s="301">
        <v>0</v>
      </c>
      <c r="AW129" s="301">
        <v>0</v>
      </c>
      <c r="AX129" s="301">
        <v>1</v>
      </c>
      <c r="AY129" s="301">
        <v>0</v>
      </c>
      <c r="AZ129" s="301">
        <v>0</v>
      </c>
      <c r="BA129" s="301">
        <v>0</v>
      </c>
      <c r="BB129" s="301">
        <v>0</v>
      </c>
      <c r="BC129" s="301">
        <v>0</v>
      </c>
      <c r="BD129" s="301">
        <v>0</v>
      </c>
      <c r="BE129" s="301">
        <v>0</v>
      </c>
      <c r="BF129" s="301">
        <v>0</v>
      </c>
      <c r="BG129" s="301">
        <v>0</v>
      </c>
      <c r="BH129" s="301">
        <v>0</v>
      </c>
      <c r="BI129" s="301">
        <v>0</v>
      </c>
      <c r="BJ129" s="301">
        <v>0</v>
      </c>
      <c r="BK129" s="301">
        <v>0</v>
      </c>
      <c r="BL129" s="301">
        <v>0</v>
      </c>
      <c r="BM129" s="301">
        <v>0</v>
      </c>
      <c r="BN129" s="301">
        <v>0</v>
      </c>
      <c r="BO129" s="301">
        <v>0</v>
      </c>
      <c r="BP129" s="30"/>
      <c r="BQ129" s="30"/>
      <c r="BR129" s="30"/>
      <c r="BS129" s="30"/>
      <c r="BT129" s="1"/>
      <c r="BU129" s="1"/>
      <c r="BV129" s="1"/>
      <c r="BW129" s="1"/>
      <c r="BX129" s="1"/>
      <c r="BY129" s="1"/>
      <c r="BZ129" s="1"/>
      <c r="CA129" s="1"/>
      <c r="CB129" s="1"/>
    </row>
    <row r="130" spans="1:80" customFormat="1" x14ac:dyDescent="0.35">
      <c r="A130" s="1"/>
      <c r="B130" s="33"/>
      <c r="C130" s="35"/>
      <c r="D130" s="331" t="s">
        <v>128</v>
      </c>
      <c r="E130" s="1"/>
      <c r="F130" s="317">
        <v>4</v>
      </c>
      <c r="G130" s="21"/>
      <c r="H130" s="299">
        <v>0</v>
      </c>
      <c r="I130" s="299">
        <v>1</v>
      </c>
      <c r="J130" s="299">
        <v>0</v>
      </c>
      <c r="K130" s="299">
        <v>2</v>
      </c>
      <c r="L130" s="299">
        <v>2</v>
      </c>
      <c r="M130" s="299">
        <v>0</v>
      </c>
      <c r="N130" s="21"/>
      <c r="O130" s="299">
        <v>2</v>
      </c>
      <c r="P130" s="299">
        <v>0</v>
      </c>
      <c r="Q130" s="299">
        <v>0</v>
      </c>
      <c r="R130" s="299">
        <v>1</v>
      </c>
      <c r="S130" s="299">
        <v>0</v>
      </c>
      <c r="T130" s="299">
        <v>0</v>
      </c>
      <c r="U130" s="299">
        <v>0</v>
      </c>
      <c r="V130" s="299">
        <v>0</v>
      </c>
      <c r="W130" s="299">
        <v>1</v>
      </c>
      <c r="X130" s="299">
        <v>0</v>
      </c>
      <c r="Y130" s="299">
        <v>0</v>
      </c>
      <c r="Z130" s="299">
        <v>1</v>
      </c>
      <c r="AA130" s="21"/>
      <c r="AB130" s="301">
        <v>0</v>
      </c>
      <c r="AC130" s="301">
        <v>0</v>
      </c>
      <c r="AD130" s="301">
        <v>0</v>
      </c>
      <c r="AE130" s="301">
        <v>0</v>
      </c>
      <c r="AF130" s="301">
        <v>0</v>
      </c>
      <c r="AG130" s="301">
        <v>0</v>
      </c>
      <c r="AH130" s="301">
        <v>0</v>
      </c>
      <c r="AI130" s="301">
        <v>0</v>
      </c>
      <c r="AJ130" s="301">
        <v>0</v>
      </c>
      <c r="AK130" s="301">
        <v>0</v>
      </c>
      <c r="AL130" s="301">
        <v>0</v>
      </c>
      <c r="AM130" s="301">
        <v>0</v>
      </c>
      <c r="AN130" s="301">
        <v>1</v>
      </c>
      <c r="AO130" s="301">
        <v>0</v>
      </c>
      <c r="AP130" s="301">
        <v>0</v>
      </c>
      <c r="AQ130" s="301">
        <v>0</v>
      </c>
      <c r="AR130" s="301">
        <v>0</v>
      </c>
      <c r="AS130" s="301">
        <v>0</v>
      </c>
      <c r="AT130" s="301">
        <v>0</v>
      </c>
      <c r="AU130" s="301">
        <v>0</v>
      </c>
      <c r="AV130" s="301">
        <v>0</v>
      </c>
      <c r="AW130" s="301">
        <v>1</v>
      </c>
      <c r="AX130" s="301">
        <v>0</v>
      </c>
      <c r="AY130" s="301">
        <v>2</v>
      </c>
      <c r="AZ130" s="301">
        <v>0</v>
      </c>
      <c r="BA130" s="301">
        <v>0</v>
      </c>
      <c r="BB130" s="301">
        <v>0</v>
      </c>
      <c r="BC130" s="301">
        <v>0</v>
      </c>
      <c r="BD130" s="301">
        <v>0</v>
      </c>
      <c r="BE130" s="301">
        <v>0</v>
      </c>
      <c r="BF130" s="301">
        <v>0</v>
      </c>
      <c r="BG130" s="301">
        <v>0</v>
      </c>
      <c r="BH130" s="301">
        <v>1</v>
      </c>
      <c r="BI130" s="301">
        <v>0</v>
      </c>
      <c r="BJ130" s="301">
        <v>0</v>
      </c>
      <c r="BK130" s="301">
        <v>0</v>
      </c>
      <c r="BL130" s="301">
        <v>0</v>
      </c>
      <c r="BM130" s="301">
        <v>0</v>
      </c>
      <c r="BN130" s="301">
        <v>0</v>
      </c>
      <c r="BO130" s="301">
        <v>0</v>
      </c>
      <c r="BP130" s="30"/>
      <c r="BQ130" s="30"/>
      <c r="BR130" s="30"/>
      <c r="BS130" s="30"/>
      <c r="BT130" s="1"/>
      <c r="BU130" s="1"/>
      <c r="BV130" s="1"/>
      <c r="BW130" s="1"/>
      <c r="BX130" s="1"/>
      <c r="BY130" s="1"/>
      <c r="BZ130" s="1"/>
      <c r="CA130" s="1"/>
      <c r="CB130" s="1"/>
    </row>
    <row r="131" spans="1:80" customFormat="1" x14ac:dyDescent="0.35">
      <c r="A131" s="1"/>
      <c r="B131" s="33"/>
      <c r="C131" s="35"/>
      <c r="D131" s="331" t="s">
        <v>322</v>
      </c>
      <c r="E131" s="1"/>
      <c r="F131" s="317">
        <v>0</v>
      </c>
      <c r="G131" s="21"/>
      <c r="H131" s="299">
        <v>0</v>
      </c>
      <c r="I131" s="299">
        <v>0</v>
      </c>
      <c r="J131" s="299">
        <v>0</v>
      </c>
      <c r="K131" s="299">
        <v>0</v>
      </c>
      <c r="L131" s="299">
        <v>0</v>
      </c>
      <c r="M131" s="299">
        <v>0</v>
      </c>
      <c r="N131" s="21"/>
      <c r="O131" s="299">
        <v>0</v>
      </c>
      <c r="P131" s="299">
        <v>0</v>
      </c>
      <c r="Q131" s="299">
        <v>0</v>
      </c>
      <c r="R131" s="299">
        <v>0</v>
      </c>
      <c r="S131" s="299">
        <v>0</v>
      </c>
      <c r="T131" s="299">
        <v>0</v>
      </c>
      <c r="U131" s="299">
        <v>0</v>
      </c>
      <c r="V131" s="299">
        <v>0</v>
      </c>
      <c r="W131" s="299">
        <v>0</v>
      </c>
      <c r="X131" s="299">
        <v>0</v>
      </c>
      <c r="Y131" s="299">
        <v>0</v>
      </c>
      <c r="Z131" s="299">
        <v>0</v>
      </c>
      <c r="AA131" s="21"/>
      <c r="AB131" s="301">
        <v>0</v>
      </c>
      <c r="AC131" s="301">
        <v>0</v>
      </c>
      <c r="AD131" s="301">
        <v>0</v>
      </c>
      <c r="AE131" s="301">
        <v>0</v>
      </c>
      <c r="AF131" s="301">
        <v>0</v>
      </c>
      <c r="AG131" s="301">
        <v>0</v>
      </c>
      <c r="AH131" s="301">
        <v>0</v>
      </c>
      <c r="AI131" s="301">
        <v>0</v>
      </c>
      <c r="AJ131" s="301">
        <v>0</v>
      </c>
      <c r="AK131" s="301">
        <v>0</v>
      </c>
      <c r="AL131" s="301">
        <v>0</v>
      </c>
      <c r="AM131" s="301">
        <v>0</v>
      </c>
      <c r="AN131" s="301">
        <v>0</v>
      </c>
      <c r="AO131" s="301">
        <v>0</v>
      </c>
      <c r="AP131" s="301">
        <v>0</v>
      </c>
      <c r="AQ131" s="301">
        <v>0</v>
      </c>
      <c r="AR131" s="301">
        <v>0</v>
      </c>
      <c r="AS131" s="301">
        <v>0</v>
      </c>
      <c r="AT131" s="301">
        <v>0</v>
      </c>
      <c r="AU131" s="301">
        <v>0</v>
      </c>
      <c r="AV131" s="301">
        <v>0</v>
      </c>
      <c r="AW131" s="301">
        <v>0</v>
      </c>
      <c r="AX131" s="301">
        <v>0</v>
      </c>
      <c r="AY131" s="301">
        <v>0</v>
      </c>
      <c r="AZ131" s="301">
        <v>0</v>
      </c>
      <c r="BA131" s="301">
        <v>0</v>
      </c>
      <c r="BB131" s="301">
        <v>0</v>
      </c>
      <c r="BC131" s="301">
        <v>0</v>
      </c>
      <c r="BD131" s="301">
        <v>0</v>
      </c>
      <c r="BE131" s="301">
        <v>0</v>
      </c>
      <c r="BF131" s="301">
        <v>0</v>
      </c>
      <c r="BG131" s="301">
        <v>0</v>
      </c>
      <c r="BH131" s="301">
        <v>0</v>
      </c>
      <c r="BI131" s="301">
        <v>0</v>
      </c>
      <c r="BJ131" s="301">
        <v>0</v>
      </c>
      <c r="BK131" s="301">
        <v>0</v>
      </c>
      <c r="BL131" s="301">
        <v>0</v>
      </c>
      <c r="BM131" s="301">
        <v>0</v>
      </c>
      <c r="BN131" s="301">
        <v>0</v>
      </c>
      <c r="BO131" s="301">
        <v>0</v>
      </c>
      <c r="BP131" s="30"/>
      <c r="BQ131" s="30"/>
      <c r="BR131" s="30"/>
      <c r="BS131" s="30"/>
      <c r="BT131" s="1"/>
      <c r="BU131" s="1"/>
      <c r="BV131" s="1"/>
      <c r="BW131" s="1"/>
      <c r="BX131" s="1"/>
      <c r="BY131" s="1"/>
      <c r="BZ131" s="1"/>
      <c r="CA131" s="1"/>
      <c r="CB131" s="1"/>
    </row>
    <row r="132" spans="1:80" customFormat="1" x14ac:dyDescent="0.35">
      <c r="A132" s="1"/>
      <c r="B132" s="33"/>
      <c r="C132" s="35"/>
      <c r="D132" s="331" t="s">
        <v>169</v>
      </c>
      <c r="E132" s="1"/>
      <c r="F132" s="317">
        <v>1</v>
      </c>
      <c r="G132" s="21"/>
      <c r="H132" s="299">
        <v>0</v>
      </c>
      <c r="I132" s="299">
        <v>0</v>
      </c>
      <c r="J132" s="299">
        <v>0</v>
      </c>
      <c r="K132" s="299">
        <v>1</v>
      </c>
      <c r="L132" s="299">
        <v>0</v>
      </c>
      <c r="M132" s="299">
        <v>0</v>
      </c>
      <c r="N132" s="21"/>
      <c r="O132" s="299">
        <v>0</v>
      </c>
      <c r="P132" s="299">
        <v>0</v>
      </c>
      <c r="Q132" s="299">
        <v>0</v>
      </c>
      <c r="R132" s="299">
        <v>0</v>
      </c>
      <c r="S132" s="299">
        <v>0</v>
      </c>
      <c r="T132" s="299">
        <v>1</v>
      </c>
      <c r="U132" s="299">
        <v>0</v>
      </c>
      <c r="V132" s="299">
        <v>0</v>
      </c>
      <c r="W132" s="299">
        <v>0</v>
      </c>
      <c r="X132" s="299">
        <v>0</v>
      </c>
      <c r="Y132" s="299">
        <v>0</v>
      </c>
      <c r="Z132" s="299">
        <v>0</v>
      </c>
      <c r="AA132" s="21"/>
      <c r="AB132" s="301">
        <v>0</v>
      </c>
      <c r="AC132" s="301">
        <v>0</v>
      </c>
      <c r="AD132" s="301">
        <v>0</v>
      </c>
      <c r="AE132" s="301">
        <v>0</v>
      </c>
      <c r="AF132" s="301">
        <v>0</v>
      </c>
      <c r="AG132" s="301">
        <v>0</v>
      </c>
      <c r="AH132" s="301">
        <v>0</v>
      </c>
      <c r="AI132" s="301">
        <v>0</v>
      </c>
      <c r="AJ132" s="301">
        <v>0</v>
      </c>
      <c r="AK132" s="301">
        <v>0</v>
      </c>
      <c r="AL132" s="301">
        <v>0</v>
      </c>
      <c r="AM132" s="301">
        <v>0</v>
      </c>
      <c r="AN132" s="301">
        <v>0</v>
      </c>
      <c r="AO132" s="301">
        <v>0</v>
      </c>
      <c r="AP132" s="301">
        <v>0</v>
      </c>
      <c r="AQ132" s="301">
        <v>0</v>
      </c>
      <c r="AR132" s="301">
        <v>0</v>
      </c>
      <c r="AS132" s="301">
        <v>0</v>
      </c>
      <c r="AT132" s="301">
        <v>0</v>
      </c>
      <c r="AU132" s="301">
        <v>0</v>
      </c>
      <c r="AV132" s="301">
        <v>0</v>
      </c>
      <c r="AW132" s="301">
        <v>0</v>
      </c>
      <c r="AX132" s="301">
        <v>0</v>
      </c>
      <c r="AY132" s="301">
        <v>0</v>
      </c>
      <c r="AZ132" s="301">
        <v>0</v>
      </c>
      <c r="BA132" s="301">
        <v>0</v>
      </c>
      <c r="BB132" s="301">
        <v>0</v>
      </c>
      <c r="BC132" s="301">
        <v>0</v>
      </c>
      <c r="BD132" s="301">
        <v>0</v>
      </c>
      <c r="BE132" s="301">
        <v>0</v>
      </c>
      <c r="BF132" s="301">
        <v>0</v>
      </c>
      <c r="BG132" s="301">
        <v>0</v>
      </c>
      <c r="BH132" s="301">
        <v>0</v>
      </c>
      <c r="BI132" s="301">
        <v>0</v>
      </c>
      <c r="BJ132" s="301">
        <v>0</v>
      </c>
      <c r="BK132" s="301">
        <v>0</v>
      </c>
      <c r="BL132" s="301">
        <v>0</v>
      </c>
      <c r="BM132" s="301">
        <v>0</v>
      </c>
      <c r="BN132" s="301">
        <v>1</v>
      </c>
      <c r="BO132" s="301">
        <v>0</v>
      </c>
      <c r="BP132" s="30"/>
      <c r="BQ132" s="30"/>
      <c r="BR132" s="30"/>
      <c r="BS132" s="30"/>
      <c r="BT132" s="1"/>
      <c r="BU132" s="1"/>
      <c r="BV132" s="1"/>
      <c r="BW132" s="1"/>
      <c r="BX132" s="1"/>
      <c r="BY132" s="1"/>
      <c r="BZ132" s="1"/>
      <c r="CA132" s="1"/>
      <c r="CB132" s="1"/>
    </row>
    <row r="133" spans="1:80" customFormat="1" x14ac:dyDescent="0.35">
      <c r="A133" s="1"/>
      <c r="B133" s="33"/>
      <c r="C133" s="35"/>
      <c r="D133" s="331" t="s">
        <v>129</v>
      </c>
      <c r="E133" s="1"/>
      <c r="F133" s="317">
        <v>13</v>
      </c>
      <c r="G133" s="21"/>
      <c r="H133" s="299">
        <v>1</v>
      </c>
      <c r="I133" s="299">
        <v>2</v>
      </c>
      <c r="J133" s="299">
        <v>0</v>
      </c>
      <c r="K133" s="299">
        <v>14</v>
      </c>
      <c r="L133" s="299">
        <v>2</v>
      </c>
      <c r="M133" s="299">
        <v>0</v>
      </c>
      <c r="N133" s="21"/>
      <c r="O133" s="299">
        <v>2</v>
      </c>
      <c r="P133" s="299">
        <v>0</v>
      </c>
      <c r="Q133" s="299">
        <v>0</v>
      </c>
      <c r="R133" s="299">
        <v>1</v>
      </c>
      <c r="S133" s="299">
        <v>1</v>
      </c>
      <c r="T133" s="299">
        <v>4</v>
      </c>
      <c r="U133" s="299">
        <v>0</v>
      </c>
      <c r="V133" s="299">
        <v>0</v>
      </c>
      <c r="W133" s="299">
        <v>9</v>
      </c>
      <c r="X133" s="299">
        <v>0</v>
      </c>
      <c r="Y133" s="299">
        <v>0</v>
      </c>
      <c r="Z133" s="299">
        <v>1</v>
      </c>
      <c r="AA133" s="21"/>
      <c r="AB133" s="301">
        <v>2</v>
      </c>
      <c r="AC133" s="301">
        <v>0</v>
      </c>
      <c r="AD133" s="301">
        <v>0</v>
      </c>
      <c r="AE133" s="301">
        <v>0</v>
      </c>
      <c r="AF133" s="301">
        <v>1</v>
      </c>
      <c r="AG133" s="301">
        <v>0</v>
      </c>
      <c r="AH133" s="301">
        <v>0</v>
      </c>
      <c r="AI133" s="301">
        <v>0</v>
      </c>
      <c r="AJ133" s="301">
        <v>0</v>
      </c>
      <c r="AK133" s="301">
        <v>0</v>
      </c>
      <c r="AL133" s="301">
        <v>0</v>
      </c>
      <c r="AM133" s="301">
        <v>0</v>
      </c>
      <c r="AN133" s="301">
        <v>1</v>
      </c>
      <c r="AO133" s="301">
        <v>0</v>
      </c>
      <c r="AP133" s="301">
        <v>0</v>
      </c>
      <c r="AQ133" s="301">
        <v>0</v>
      </c>
      <c r="AR133" s="301">
        <v>0</v>
      </c>
      <c r="AS133" s="301">
        <v>0</v>
      </c>
      <c r="AT133" s="301">
        <v>2</v>
      </c>
      <c r="AU133" s="301">
        <v>0</v>
      </c>
      <c r="AV133" s="301">
        <v>0</v>
      </c>
      <c r="AW133" s="301">
        <v>1</v>
      </c>
      <c r="AX133" s="301">
        <v>0</v>
      </c>
      <c r="AY133" s="301">
        <v>0</v>
      </c>
      <c r="AZ133" s="301">
        <v>0</v>
      </c>
      <c r="BA133" s="301">
        <v>0</v>
      </c>
      <c r="BB133" s="301">
        <v>0</v>
      </c>
      <c r="BC133" s="301">
        <v>3</v>
      </c>
      <c r="BD133" s="301">
        <v>0</v>
      </c>
      <c r="BE133" s="301">
        <v>0</v>
      </c>
      <c r="BF133" s="301">
        <v>0</v>
      </c>
      <c r="BG133" s="301">
        <v>0</v>
      </c>
      <c r="BH133" s="301">
        <v>4</v>
      </c>
      <c r="BI133" s="301">
        <v>0</v>
      </c>
      <c r="BJ133" s="301">
        <v>0</v>
      </c>
      <c r="BK133" s="301">
        <v>0</v>
      </c>
      <c r="BL133" s="301">
        <v>0</v>
      </c>
      <c r="BM133" s="301">
        <v>0</v>
      </c>
      <c r="BN133" s="301">
        <v>4</v>
      </c>
      <c r="BO133" s="301">
        <v>0</v>
      </c>
      <c r="BP133" s="30"/>
      <c r="BQ133" s="30"/>
      <c r="BR133" s="30"/>
      <c r="BS133" s="30"/>
      <c r="BT133" s="1"/>
      <c r="BU133" s="1"/>
      <c r="BV133" s="1"/>
      <c r="BW133" s="1"/>
      <c r="BX133" s="1"/>
      <c r="BY133" s="1"/>
      <c r="BZ133" s="1"/>
      <c r="CA133" s="1"/>
      <c r="CB133" s="1"/>
    </row>
    <row r="134" spans="1:80" customFormat="1" x14ac:dyDescent="0.35">
      <c r="A134" s="1"/>
      <c r="B134" s="33"/>
      <c r="C134" s="35"/>
      <c r="D134" s="331" t="s">
        <v>171</v>
      </c>
      <c r="E134" s="1"/>
      <c r="F134" s="317">
        <v>1</v>
      </c>
      <c r="G134" s="21"/>
      <c r="H134" s="299">
        <v>0</v>
      </c>
      <c r="I134" s="299">
        <v>0</v>
      </c>
      <c r="J134" s="299">
        <v>0</v>
      </c>
      <c r="K134" s="299">
        <v>1</v>
      </c>
      <c r="L134" s="299">
        <v>0</v>
      </c>
      <c r="M134" s="299">
        <v>0</v>
      </c>
      <c r="N134" s="21"/>
      <c r="O134" s="299">
        <v>0</v>
      </c>
      <c r="P134" s="299">
        <v>0</v>
      </c>
      <c r="Q134" s="299">
        <v>0</v>
      </c>
      <c r="R134" s="299">
        <v>0</v>
      </c>
      <c r="S134" s="299">
        <v>0</v>
      </c>
      <c r="T134" s="299">
        <v>0</v>
      </c>
      <c r="U134" s="299">
        <v>0</v>
      </c>
      <c r="V134" s="299">
        <v>0</v>
      </c>
      <c r="W134" s="299">
        <v>0</v>
      </c>
      <c r="X134" s="299">
        <v>0</v>
      </c>
      <c r="Y134" s="299">
        <v>0</v>
      </c>
      <c r="Z134" s="299">
        <v>1</v>
      </c>
      <c r="AA134" s="21"/>
      <c r="AB134" s="301">
        <v>0</v>
      </c>
      <c r="AC134" s="301">
        <v>0</v>
      </c>
      <c r="AD134" s="301">
        <v>0</v>
      </c>
      <c r="AE134" s="301">
        <v>0</v>
      </c>
      <c r="AF134" s="301">
        <v>0</v>
      </c>
      <c r="AG134" s="301">
        <v>0</v>
      </c>
      <c r="AH134" s="301">
        <v>0</v>
      </c>
      <c r="AI134" s="301">
        <v>0</v>
      </c>
      <c r="AJ134" s="301">
        <v>0</v>
      </c>
      <c r="AK134" s="301">
        <v>0</v>
      </c>
      <c r="AL134" s="301">
        <v>0</v>
      </c>
      <c r="AM134" s="301">
        <v>0</v>
      </c>
      <c r="AN134" s="301">
        <v>1</v>
      </c>
      <c r="AO134" s="301">
        <v>0</v>
      </c>
      <c r="AP134" s="301">
        <v>0</v>
      </c>
      <c r="AQ134" s="301">
        <v>0</v>
      </c>
      <c r="AR134" s="301">
        <v>0</v>
      </c>
      <c r="AS134" s="301">
        <v>0</v>
      </c>
      <c r="AT134" s="301">
        <v>0</v>
      </c>
      <c r="AU134" s="301">
        <v>0</v>
      </c>
      <c r="AV134" s="301">
        <v>0</v>
      </c>
      <c r="AW134" s="301">
        <v>0</v>
      </c>
      <c r="AX134" s="301">
        <v>0</v>
      </c>
      <c r="AY134" s="301">
        <v>0</v>
      </c>
      <c r="AZ134" s="301">
        <v>0</v>
      </c>
      <c r="BA134" s="301">
        <v>0</v>
      </c>
      <c r="BB134" s="301">
        <v>0</v>
      </c>
      <c r="BC134" s="301">
        <v>0</v>
      </c>
      <c r="BD134" s="301">
        <v>0</v>
      </c>
      <c r="BE134" s="301">
        <v>0</v>
      </c>
      <c r="BF134" s="301">
        <v>0</v>
      </c>
      <c r="BG134" s="301">
        <v>0</v>
      </c>
      <c r="BH134" s="301">
        <v>0</v>
      </c>
      <c r="BI134" s="301">
        <v>0</v>
      </c>
      <c r="BJ134" s="301">
        <v>0</v>
      </c>
      <c r="BK134" s="301">
        <v>0</v>
      </c>
      <c r="BL134" s="301">
        <v>0</v>
      </c>
      <c r="BM134" s="301">
        <v>0</v>
      </c>
      <c r="BN134" s="301">
        <v>0</v>
      </c>
      <c r="BO134" s="301">
        <v>0</v>
      </c>
      <c r="BP134" s="30"/>
      <c r="BQ134" s="30"/>
      <c r="BR134" s="30"/>
      <c r="BS134" s="30"/>
      <c r="BT134" s="1"/>
      <c r="BU134" s="1"/>
      <c r="BV134" s="1"/>
      <c r="BW134" s="1"/>
      <c r="BX134" s="1"/>
      <c r="BY134" s="1"/>
      <c r="BZ134" s="1"/>
      <c r="CA134" s="1"/>
      <c r="CB134" s="1"/>
    </row>
    <row r="135" spans="1:80" customFormat="1" x14ac:dyDescent="0.35">
      <c r="A135" s="1"/>
      <c r="B135" s="33"/>
      <c r="C135" s="35"/>
      <c r="D135" s="331" t="s">
        <v>172</v>
      </c>
      <c r="E135" s="1"/>
      <c r="F135" s="317">
        <v>3</v>
      </c>
      <c r="G135" s="21"/>
      <c r="H135" s="299">
        <v>0</v>
      </c>
      <c r="I135" s="299">
        <v>0</v>
      </c>
      <c r="J135" s="299">
        <v>0</v>
      </c>
      <c r="K135" s="299">
        <v>1</v>
      </c>
      <c r="L135" s="299">
        <v>3</v>
      </c>
      <c r="M135" s="299">
        <v>0</v>
      </c>
      <c r="N135" s="21"/>
      <c r="O135" s="299">
        <v>3</v>
      </c>
      <c r="P135" s="299">
        <v>0</v>
      </c>
      <c r="Q135" s="299">
        <v>0</v>
      </c>
      <c r="R135" s="299">
        <v>0</v>
      </c>
      <c r="S135" s="299">
        <v>0</v>
      </c>
      <c r="T135" s="299">
        <v>1</v>
      </c>
      <c r="U135" s="299">
        <v>0</v>
      </c>
      <c r="V135" s="299">
        <v>0</v>
      </c>
      <c r="W135" s="299">
        <v>0</v>
      </c>
      <c r="X135" s="299">
        <v>0</v>
      </c>
      <c r="Y135" s="299">
        <v>0</v>
      </c>
      <c r="Z135" s="299">
        <v>0</v>
      </c>
      <c r="AA135" s="21"/>
      <c r="AB135" s="301">
        <v>3</v>
      </c>
      <c r="AC135" s="301">
        <v>0</v>
      </c>
      <c r="AD135" s="301">
        <v>0</v>
      </c>
      <c r="AE135" s="301">
        <v>0</v>
      </c>
      <c r="AF135" s="301">
        <v>0</v>
      </c>
      <c r="AG135" s="301">
        <v>0</v>
      </c>
      <c r="AH135" s="301">
        <v>0</v>
      </c>
      <c r="AI135" s="301">
        <v>0</v>
      </c>
      <c r="AJ135" s="301">
        <v>0</v>
      </c>
      <c r="AK135" s="301">
        <v>0</v>
      </c>
      <c r="AL135" s="301">
        <v>0</v>
      </c>
      <c r="AM135" s="301">
        <v>0</v>
      </c>
      <c r="AN135" s="301">
        <v>0</v>
      </c>
      <c r="AO135" s="301">
        <v>0</v>
      </c>
      <c r="AP135" s="301">
        <v>0</v>
      </c>
      <c r="AQ135" s="301">
        <v>0</v>
      </c>
      <c r="AR135" s="301">
        <v>0</v>
      </c>
      <c r="AS135" s="301">
        <v>0</v>
      </c>
      <c r="AT135" s="301">
        <v>0</v>
      </c>
      <c r="AU135" s="301">
        <v>0</v>
      </c>
      <c r="AV135" s="301">
        <v>0</v>
      </c>
      <c r="AW135" s="301">
        <v>0</v>
      </c>
      <c r="AX135" s="301">
        <v>0</v>
      </c>
      <c r="AY135" s="301">
        <v>0</v>
      </c>
      <c r="AZ135" s="301">
        <v>0</v>
      </c>
      <c r="BA135" s="301">
        <v>0</v>
      </c>
      <c r="BB135" s="301">
        <v>0</v>
      </c>
      <c r="BC135" s="301">
        <v>0</v>
      </c>
      <c r="BD135" s="301">
        <v>0</v>
      </c>
      <c r="BE135" s="301">
        <v>0</v>
      </c>
      <c r="BF135" s="301">
        <v>0</v>
      </c>
      <c r="BG135" s="301">
        <v>0</v>
      </c>
      <c r="BH135" s="301">
        <v>0</v>
      </c>
      <c r="BI135" s="301">
        <v>0</v>
      </c>
      <c r="BJ135" s="301">
        <v>0</v>
      </c>
      <c r="BK135" s="301">
        <v>0</v>
      </c>
      <c r="BL135" s="301">
        <v>0</v>
      </c>
      <c r="BM135" s="301">
        <v>0</v>
      </c>
      <c r="BN135" s="301">
        <v>1</v>
      </c>
      <c r="BO135" s="301">
        <v>0</v>
      </c>
      <c r="BP135" s="30"/>
      <c r="BQ135" s="30"/>
      <c r="BR135" s="30"/>
      <c r="BS135" s="30"/>
      <c r="BT135" s="1"/>
      <c r="BU135" s="1"/>
      <c r="BV135" s="1"/>
      <c r="BW135" s="1"/>
      <c r="BX135" s="1"/>
      <c r="BY135" s="1"/>
      <c r="BZ135" s="1"/>
      <c r="CA135" s="1"/>
      <c r="CB135" s="1"/>
    </row>
    <row r="136" spans="1:80" customFormat="1" x14ac:dyDescent="0.35">
      <c r="A136" s="1"/>
      <c r="B136" s="33"/>
      <c r="C136" s="35"/>
      <c r="D136" s="331" t="s">
        <v>98</v>
      </c>
      <c r="E136" s="1"/>
      <c r="F136" s="317">
        <v>2</v>
      </c>
      <c r="G136" s="21"/>
      <c r="H136" s="299">
        <v>0</v>
      </c>
      <c r="I136" s="299">
        <v>0</v>
      </c>
      <c r="J136" s="299">
        <v>0</v>
      </c>
      <c r="K136" s="299">
        <v>2</v>
      </c>
      <c r="L136" s="299">
        <v>0</v>
      </c>
      <c r="M136" s="299">
        <v>0</v>
      </c>
      <c r="N136" s="21"/>
      <c r="O136" s="299">
        <v>0</v>
      </c>
      <c r="P136" s="299">
        <v>0</v>
      </c>
      <c r="Q136" s="299">
        <v>0</v>
      </c>
      <c r="R136" s="299">
        <v>0</v>
      </c>
      <c r="S136" s="299">
        <v>0</v>
      </c>
      <c r="T136" s="299">
        <v>0</v>
      </c>
      <c r="U136" s="299">
        <v>0</v>
      </c>
      <c r="V136" s="299">
        <v>0</v>
      </c>
      <c r="W136" s="299">
        <v>0</v>
      </c>
      <c r="X136" s="299">
        <v>0</v>
      </c>
      <c r="Y136" s="299">
        <v>0</v>
      </c>
      <c r="Z136" s="299">
        <v>2</v>
      </c>
      <c r="AA136" s="21"/>
      <c r="AB136" s="301">
        <v>0</v>
      </c>
      <c r="AC136" s="301">
        <v>0</v>
      </c>
      <c r="AD136" s="301">
        <v>0</v>
      </c>
      <c r="AE136" s="301">
        <v>0</v>
      </c>
      <c r="AF136" s="301">
        <v>0</v>
      </c>
      <c r="AG136" s="301">
        <v>0</v>
      </c>
      <c r="AH136" s="301">
        <v>0</v>
      </c>
      <c r="AI136" s="301">
        <v>0</v>
      </c>
      <c r="AJ136" s="301">
        <v>0</v>
      </c>
      <c r="AK136" s="301">
        <v>0</v>
      </c>
      <c r="AL136" s="301">
        <v>0</v>
      </c>
      <c r="AM136" s="301">
        <v>0</v>
      </c>
      <c r="AN136" s="301">
        <v>1</v>
      </c>
      <c r="AO136" s="301">
        <v>0</v>
      </c>
      <c r="AP136" s="301">
        <v>0</v>
      </c>
      <c r="AQ136" s="301">
        <v>0</v>
      </c>
      <c r="AR136" s="301">
        <v>0</v>
      </c>
      <c r="AS136" s="301">
        <v>0</v>
      </c>
      <c r="AT136" s="301">
        <v>0</v>
      </c>
      <c r="AU136" s="301">
        <v>0</v>
      </c>
      <c r="AV136" s="301">
        <v>0</v>
      </c>
      <c r="AW136" s="301">
        <v>0</v>
      </c>
      <c r="AX136" s="301">
        <v>1</v>
      </c>
      <c r="AY136" s="301">
        <v>0</v>
      </c>
      <c r="AZ136" s="301">
        <v>0</v>
      </c>
      <c r="BA136" s="301">
        <v>0</v>
      </c>
      <c r="BB136" s="301">
        <v>0</v>
      </c>
      <c r="BC136" s="301">
        <v>0</v>
      </c>
      <c r="BD136" s="301">
        <v>0</v>
      </c>
      <c r="BE136" s="301">
        <v>0</v>
      </c>
      <c r="BF136" s="301">
        <v>0</v>
      </c>
      <c r="BG136" s="301">
        <v>0</v>
      </c>
      <c r="BH136" s="301">
        <v>0</v>
      </c>
      <c r="BI136" s="301">
        <v>0</v>
      </c>
      <c r="BJ136" s="301">
        <v>0</v>
      </c>
      <c r="BK136" s="301">
        <v>0</v>
      </c>
      <c r="BL136" s="301">
        <v>0</v>
      </c>
      <c r="BM136" s="301">
        <v>0</v>
      </c>
      <c r="BN136" s="301">
        <v>0</v>
      </c>
      <c r="BO136" s="301">
        <v>0</v>
      </c>
      <c r="BP136" s="30"/>
      <c r="BQ136" s="30"/>
      <c r="BR136" s="30"/>
      <c r="BS136" s="30"/>
      <c r="BT136" s="1"/>
      <c r="BU136" s="1"/>
      <c r="BV136" s="1"/>
      <c r="BW136" s="1"/>
      <c r="BX136" s="1"/>
      <c r="BY136" s="1"/>
      <c r="BZ136" s="1"/>
      <c r="CA136" s="1"/>
      <c r="CB136" s="1"/>
    </row>
    <row r="137" spans="1:80" customFormat="1" x14ac:dyDescent="0.35">
      <c r="A137" s="1"/>
      <c r="B137" s="33"/>
      <c r="C137" s="35"/>
      <c r="D137" s="331" t="s">
        <v>173</v>
      </c>
      <c r="E137" s="1"/>
      <c r="F137" s="317">
        <v>3</v>
      </c>
      <c r="G137" s="21"/>
      <c r="H137" s="299">
        <v>0</v>
      </c>
      <c r="I137" s="299">
        <v>0</v>
      </c>
      <c r="J137" s="299">
        <v>0</v>
      </c>
      <c r="K137" s="299">
        <v>1</v>
      </c>
      <c r="L137" s="299">
        <v>2</v>
      </c>
      <c r="M137" s="299">
        <v>0</v>
      </c>
      <c r="N137" s="21"/>
      <c r="O137" s="299">
        <v>2</v>
      </c>
      <c r="P137" s="299">
        <v>0</v>
      </c>
      <c r="Q137" s="299">
        <v>0</v>
      </c>
      <c r="R137" s="299">
        <v>0</v>
      </c>
      <c r="S137" s="299">
        <v>0</v>
      </c>
      <c r="T137" s="299">
        <v>1</v>
      </c>
      <c r="U137" s="299">
        <v>0</v>
      </c>
      <c r="V137" s="299">
        <v>0</v>
      </c>
      <c r="W137" s="299">
        <v>0</v>
      </c>
      <c r="X137" s="299">
        <v>0</v>
      </c>
      <c r="Y137" s="299">
        <v>0</v>
      </c>
      <c r="Z137" s="299">
        <v>0</v>
      </c>
      <c r="AA137" s="21"/>
      <c r="AB137" s="301">
        <v>2</v>
      </c>
      <c r="AC137" s="301">
        <v>0</v>
      </c>
      <c r="AD137" s="301">
        <v>0</v>
      </c>
      <c r="AE137" s="301">
        <v>0</v>
      </c>
      <c r="AF137" s="301">
        <v>0</v>
      </c>
      <c r="AG137" s="301">
        <v>0</v>
      </c>
      <c r="AH137" s="301">
        <v>0</v>
      </c>
      <c r="AI137" s="301">
        <v>0</v>
      </c>
      <c r="AJ137" s="301">
        <v>0</v>
      </c>
      <c r="AK137" s="301">
        <v>0</v>
      </c>
      <c r="AL137" s="301">
        <v>0</v>
      </c>
      <c r="AM137" s="301">
        <v>0</v>
      </c>
      <c r="AN137" s="301">
        <v>0</v>
      </c>
      <c r="AO137" s="301">
        <v>0</v>
      </c>
      <c r="AP137" s="301">
        <v>0</v>
      </c>
      <c r="AQ137" s="301">
        <v>0</v>
      </c>
      <c r="AR137" s="301">
        <v>0</v>
      </c>
      <c r="AS137" s="301">
        <v>1</v>
      </c>
      <c r="AT137" s="301">
        <v>0</v>
      </c>
      <c r="AU137" s="301">
        <v>0</v>
      </c>
      <c r="AV137" s="301">
        <v>0</v>
      </c>
      <c r="AW137" s="301">
        <v>0</v>
      </c>
      <c r="AX137" s="301">
        <v>0</v>
      </c>
      <c r="AY137" s="301">
        <v>0</v>
      </c>
      <c r="AZ137" s="301">
        <v>0</v>
      </c>
      <c r="BA137" s="301">
        <v>0</v>
      </c>
      <c r="BB137" s="301">
        <v>0</v>
      </c>
      <c r="BC137" s="301">
        <v>0</v>
      </c>
      <c r="BD137" s="301">
        <v>0</v>
      </c>
      <c r="BE137" s="301">
        <v>0</v>
      </c>
      <c r="BF137" s="301">
        <v>0</v>
      </c>
      <c r="BG137" s="301">
        <v>0</v>
      </c>
      <c r="BH137" s="301">
        <v>0</v>
      </c>
      <c r="BI137" s="301">
        <v>0</v>
      </c>
      <c r="BJ137" s="301">
        <v>0</v>
      </c>
      <c r="BK137" s="301">
        <v>0</v>
      </c>
      <c r="BL137" s="301">
        <v>0</v>
      </c>
      <c r="BM137" s="301">
        <v>0</v>
      </c>
      <c r="BN137" s="301">
        <v>0</v>
      </c>
      <c r="BO137" s="301">
        <v>0</v>
      </c>
      <c r="BP137" s="30"/>
      <c r="BQ137" s="30"/>
      <c r="BR137" s="30"/>
      <c r="BS137" s="30"/>
      <c r="BT137" s="1"/>
      <c r="BU137" s="1"/>
      <c r="BV137" s="1"/>
      <c r="BW137" s="1"/>
      <c r="BX137" s="1"/>
      <c r="BY137" s="1"/>
      <c r="BZ137" s="1"/>
      <c r="CA137" s="1"/>
      <c r="CB137" s="1"/>
    </row>
    <row r="138" spans="1:80" customFormat="1" x14ac:dyDescent="0.35">
      <c r="A138" s="1"/>
      <c r="B138" s="33"/>
      <c r="C138" s="35"/>
      <c r="D138" s="331" t="s">
        <v>174</v>
      </c>
      <c r="E138" s="1"/>
      <c r="F138" s="317">
        <v>1</v>
      </c>
      <c r="G138" s="21"/>
      <c r="H138" s="299">
        <v>0</v>
      </c>
      <c r="I138" s="299">
        <v>0</v>
      </c>
      <c r="J138" s="299">
        <v>0</v>
      </c>
      <c r="K138" s="299">
        <v>1</v>
      </c>
      <c r="L138" s="299">
        <v>0</v>
      </c>
      <c r="M138" s="299">
        <v>0</v>
      </c>
      <c r="N138" s="21"/>
      <c r="O138" s="299">
        <v>0</v>
      </c>
      <c r="P138" s="299">
        <v>0</v>
      </c>
      <c r="Q138" s="299">
        <v>0</v>
      </c>
      <c r="R138" s="299">
        <v>0</v>
      </c>
      <c r="S138" s="299">
        <v>0</v>
      </c>
      <c r="T138" s="299">
        <v>0</v>
      </c>
      <c r="U138" s="299">
        <v>0</v>
      </c>
      <c r="V138" s="299">
        <v>0</v>
      </c>
      <c r="W138" s="299">
        <v>0</v>
      </c>
      <c r="X138" s="299">
        <v>0</v>
      </c>
      <c r="Y138" s="299">
        <v>0</v>
      </c>
      <c r="Z138" s="299">
        <v>1</v>
      </c>
      <c r="AA138" s="21"/>
      <c r="AB138" s="301">
        <v>0</v>
      </c>
      <c r="AC138" s="301">
        <v>0</v>
      </c>
      <c r="AD138" s="301">
        <v>0</v>
      </c>
      <c r="AE138" s="301">
        <v>0</v>
      </c>
      <c r="AF138" s="301">
        <v>0</v>
      </c>
      <c r="AG138" s="301">
        <v>0</v>
      </c>
      <c r="AH138" s="301">
        <v>0</v>
      </c>
      <c r="AI138" s="301">
        <v>0</v>
      </c>
      <c r="AJ138" s="301">
        <v>0</v>
      </c>
      <c r="AK138" s="301">
        <v>0</v>
      </c>
      <c r="AL138" s="301">
        <v>0</v>
      </c>
      <c r="AM138" s="301">
        <v>0</v>
      </c>
      <c r="AN138" s="301">
        <v>1</v>
      </c>
      <c r="AO138" s="301">
        <v>0</v>
      </c>
      <c r="AP138" s="301">
        <v>0</v>
      </c>
      <c r="AQ138" s="301">
        <v>0</v>
      </c>
      <c r="AR138" s="301">
        <v>0</v>
      </c>
      <c r="AS138" s="301">
        <v>0</v>
      </c>
      <c r="AT138" s="301">
        <v>0</v>
      </c>
      <c r="AU138" s="301">
        <v>0</v>
      </c>
      <c r="AV138" s="301">
        <v>0</v>
      </c>
      <c r="AW138" s="301">
        <v>0</v>
      </c>
      <c r="AX138" s="301">
        <v>0</v>
      </c>
      <c r="AY138" s="301">
        <v>0</v>
      </c>
      <c r="AZ138" s="301">
        <v>0</v>
      </c>
      <c r="BA138" s="301">
        <v>0</v>
      </c>
      <c r="BB138" s="301">
        <v>0</v>
      </c>
      <c r="BC138" s="301">
        <v>0</v>
      </c>
      <c r="BD138" s="301">
        <v>0</v>
      </c>
      <c r="BE138" s="301">
        <v>0</v>
      </c>
      <c r="BF138" s="301">
        <v>0</v>
      </c>
      <c r="BG138" s="301">
        <v>0</v>
      </c>
      <c r="BH138" s="301">
        <v>0</v>
      </c>
      <c r="BI138" s="301">
        <v>0</v>
      </c>
      <c r="BJ138" s="301">
        <v>0</v>
      </c>
      <c r="BK138" s="301">
        <v>0</v>
      </c>
      <c r="BL138" s="301">
        <v>0</v>
      </c>
      <c r="BM138" s="301">
        <v>0</v>
      </c>
      <c r="BN138" s="301">
        <v>0</v>
      </c>
      <c r="BO138" s="301">
        <v>0</v>
      </c>
      <c r="BP138" s="30"/>
      <c r="BQ138" s="30"/>
      <c r="BR138" s="30"/>
      <c r="BS138" s="30"/>
      <c r="BT138" s="1"/>
      <c r="BU138" s="1"/>
      <c r="BV138" s="1"/>
      <c r="BW138" s="1"/>
      <c r="BX138" s="1"/>
      <c r="BY138" s="1"/>
      <c r="BZ138" s="1"/>
      <c r="CA138" s="1"/>
      <c r="CB138" s="1"/>
    </row>
    <row r="139" spans="1:80" customFormat="1" x14ac:dyDescent="0.35">
      <c r="A139" s="1"/>
      <c r="B139" s="33"/>
      <c r="C139" s="35"/>
      <c r="D139" s="331" t="s">
        <v>175</v>
      </c>
      <c r="E139" s="1"/>
      <c r="F139" s="317">
        <v>4</v>
      </c>
      <c r="G139" s="21"/>
      <c r="H139" s="299">
        <v>0</v>
      </c>
      <c r="I139" s="299">
        <v>0</v>
      </c>
      <c r="J139" s="299">
        <v>0</v>
      </c>
      <c r="K139" s="299">
        <v>4</v>
      </c>
      <c r="L139" s="299">
        <v>0</v>
      </c>
      <c r="M139" s="299">
        <v>0</v>
      </c>
      <c r="N139" s="21"/>
      <c r="O139" s="299">
        <v>0</v>
      </c>
      <c r="P139" s="299">
        <v>0</v>
      </c>
      <c r="Q139" s="299">
        <v>0</v>
      </c>
      <c r="R139" s="299">
        <v>0</v>
      </c>
      <c r="S139" s="299">
        <v>0</v>
      </c>
      <c r="T139" s="299">
        <v>3</v>
      </c>
      <c r="U139" s="299">
        <v>0</v>
      </c>
      <c r="V139" s="299">
        <v>0</v>
      </c>
      <c r="W139" s="299">
        <v>0</v>
      </c>
      <c r="X139" s="299">
        <v>0</v>
      </c>
      <c r="Y139" s="299">
        <v>0</v>
      </c>
      <c r="Z139" s="299">
        <v>1</v>
      </c>
      <c r="AA139" s="21"/>
      <c r="AB139" s="301">
        <v>0</v>
      </c>
      <c r="AC139" s="301">
        <v>0</v>
      </c>
      <c r="AD139" s="301">
        <v>0</v>
      </c>
      <c r="AE139" s="301">
        <v>0</v>
      </c>
      <c r="AF139" s="301">
        <v>0</v>
      </c>
      <c r="AG139" s="301">
        <v>0</v>
      </c>
      <c r="AH139" s="301">
        <v>0</v>
      </c>
      <c r="AI139" s="301">
        <v>0</v>
      </c>
      <c r="AJ139" s="301">
        <v>0</v>
      </c>
      <c r="AK139" s="301">
        <v>0</v>
      </c>
      <c r="AL139" s="301">
        <v>0</v>
      </c>
      <c r="AM139" s="301">
        <v>0</v>
      </c>
      <c r="AN139" s="301">
        <v>1</v>
      </c>
      <c r="AO139" s="301">
        <v>0</v>
      </c>
      <c r="AP139" s="301">
        <v>0</v>
      </c>
      <c r="AQ139" s="301">
        <v>0</v>
      </c>
      <c r="AR139" s="301">
        <v>0</v>
      </c>
      <c r="AS139" s="301">
        <v>0</v>
      </c>
      <c r="AT139" s="301">
        <v>0</v>
      </c>
      <c r="AU139" s="301">
        <v>0</v>
      </c>
      <c r="AV139" s="301">
        <v>0</v>
      </c>
      <c r="AW139" s="301">
        <v>0</v>
      </c>
      <c r="AX139" s="301">
        <v>0</v>
      </c>
      <c r="AY139" s="301">
        <v>0</v>
      </c>
      <c r="AZ139" s="301">
        <v>0</v>
      </c>
      <c r="BA139" s="301">
        <v>0</v>
      </c>
      <c r="BB139" s="301">
        <v>0</v>
      </c>
      <c r="BC139" s="301">
        <v>0</v>
      </c>
      <c r="BD139" s="301">
        <v>0</v>
      </c>
      <c r="BE139" s="301">
        <v>0</v>
      </c>
      <c r="BF139" s="301">
        <v>0</v>
      </c>
      <c r="BG139" s="301">
        <v>0</v>
      </c>
      <c r="BH139" s="301">
        <v>0</v>
      </c>
      <c r="BI139" s="301">
        <v>0</v>
      </c>
      <c r="BJ139" s="301">
        <v>0</v>
      </c>
      <c r="BK139" s="301">
        <v>0</v>
      </c>
      <c r="BL139" s="301">
        <v>0</v>
      </c>
      <c r="BM139" s="301">
        <v>0</v>
      </c>
      <c r="BN139" s="301">
        <v>3</v>
      </c>
      <c r="BO139" s="301">
        <v>0</v>
      </c>
      <c r="BP139" s="30"/>
      <c r="BQ139" s="30"/>
      <c r="BR139" s="30"/>
      <c r="BS139" s="30"/>
      <c r="BT139" s="1"/>
      <c r="BU139" s="1"/>
      <c r="BV139" s="1"/>
      <c r="BW139" s="1"/>
      <c r="BX139" s="1"/>
      <c r="BY139" s="1"/>
      <c r="BZ139" s="1"/>
      <c r="CA139" s="1"/>
      <c r="CB139" s="1"/>
    </row>
    <row r="140" spans="1:80" customFormat="1" x14ac:dyDescent="0.35">
      <c r="A140" s="1"/>
      <c r="B140" s="33"/>
      <c r="C140" s="332"/>
      <c r="D140" s="329" t="s">
        <v>130</v>
      </c>
      <c r="E140" s="1"/>
      <c r="F140" s="317">
        <v>21</v>
      </c>
      <c r="G140" s="21"/>
      <c r="H140" s="299">
        <v>0</v>
      </c>
      <c r="I140" s="299">
        <v>1</v>
      </c>
      <c r="J140" s="299">
        <v>1</v>
      </c>
      <c r="K140" s="299">
        <v>12</v>
      </c>
      <c r="L140" s="299">
        <v>8</v>
      </c>
      <c r="M140" s="299">
        <v>0</v>
      </c>
      <c r="N140" s="21"/>
      <c r="O140" s="299">
        <v>8</v>
      </c>
      <c r="P140" s="299">
        <v>0</v>
      </c>
      <c r="Q140" s="299">
        <v>0</v>
      </c>
      <c r="R140" s="299">
        <v>0</v>
      </c>
      <c r="S140" s="299">
        <v>1</v>
      </c>
      <c r="T140" s="299">
        <v>10</v>
      </c>
      <c r="U140" s="299">
        <v>0</v>
      </c>
      <c r="V140" s="299">
        <v>0</v>
      </c>
      <c r="W140" s="299">
        <v>2</v>
      </c>
      <c r="X140" s="299">
        <v>0</v>
      </c>
      <c r="Y140" s="299">
        <v>1</v>
      </c>
      <c r="Z140" s="299">
        <v>0</v>
      </c>
      <c r="AA140" s="21"/>
      <c r="AB140" s="301">
        <v>6</v>
      </c>
      <c r="AC140" s="301">
        <v>0</v>
      </c>
      <c r="AD140" s="301">
        <v>0</v>
      </c>
      <c r="AE140" s="301">
        <v>0</v>
      </c>
      <c r="AF140" s="301">
        <v>0</v>
      </c>
      <c r="AG140" s="301">
        <v>0</v>
      </c>
      <c r="AH140" s="301">
        <v>0</v>
      </c>
      <c r="AI140" s="301">
        <v>1</v>
      </c>
      <c r="AJ140" s="301">
        <v>1</v>
      </c>
      <c r="AK140" s="301">
        <v>0</v>
      </c>
      <c r="AL140" s="301">
        <v>0</v>
      </c>
      <c r="AM140" s="301">
        <v>0</v>
      </c>
      <c r="AN140" s="301">
        <v>0</v>
      </c>
      <c r="AO140" s="301">
        <v>0</v>
      </c>
      <c r="AP140" s="301">
        <v>0</v>
      </c>
      <c r="AQ140" s="301">
        <v>0</v>
      </c>
      <c r="AR140" s="301">
        <v>0</v>
      </c>
      <c r="AS140" s="301">
        <v>0</v>
      </c>
      <c r="AT140" s="301">
        <v>1</v>
      </c>
      <c r="AU140" s="301">
        <v>0</v>
      </c>
      <c r="AV140" s="301">
        <v>0</v>
      </c>
      <c r="AW140" s="301">
        <v>0</v>
      </c>
      <c r="AX140" s="301">
        <v>0</v>
      </c>
      <c r="AY140" s="301">
        <v>2</v>
      </c>
      <c r="AZ140" s="301">
        <v>0</v>
      </c>
      <c r="BA140" s="301">
        <v>0</v>
      </c>
      <c r="BB140" s="301">
        <v>0</v>
      </c>
      <c r="BC140" s="301">
        <v>0</v>
      </c>
      <c r="BD140" s="301">
        <v>0</v>
      </c>
      <c r="BE140" s="301">
        <v>0</v>
      </c>
      <c r="BF140" s="301">
        <v>0</v>
      </c>
      <c r="BG140" s="301">
        <v>0</v>
      </c>
      <c r="BH140" s="301">
        <v>0</v>
      </c>
      <c r="BI140" s="301">
        <v>0</v>
      </c>
      <c r="BJ140" s="301">
        <v>0</v>
      </c>
      <c r="BK140" s="301">
        <v>0</v>
      </c>
      <c r="BL140" s="301">
        <v>0</v>
      </c>
      <c r="BM140" s="301">
        <v>0</v>
      </c>
      <c r="BN140" s="301">
        <v>10</v>
      </c>
      <c r="BO140" s="301">
        <v>1</v>
      </c>
      <c r="BP140" s="30"/>
      <c r="BQ140" s="30"/>
      <c r="BR140" s="30"/>
      <c r="BS140" s="30"/>
      <c r="BT140" s="1"/>
      <c r="BU140" s="1"/>
      <c r="BV140" s="1"/>
      <c r="BW140" s="1"/>
      <c r="BX140" s="1"/>
      <c r="BY140" s="1"/>
      <c r="BZ140" s="1"/>
      <c r="CA140" s="1"/>
      <c r="CB140" s="1"/>
    </row>
    <row r="141" spans="1:80" customFormat="1" x14ac:dyDescent="0.35">
      <c r="A141" s="1"/>
      <c r="B141" s="33"/>
      <c r="C141" s="332"/>
      <c r="D141" s="329" t="s">
        <v>131</v>
      </c>
      <c r="E141" s="1"/>
      <c r="F141" s="317">
        <v>2</v>
      </c>
      <c r="G141" s="21"/>
      <c r="H141" s="299">
        <v>0</v>
      </c>
      <c r="I141" s="299">
        <v>1</v>
      </c>
      <c r="J141" s="299">
        <v>0</v>
      </c>
      <c r="K141" s="299">
        <v>1</v>
      </c>
      <c r="L141" s="299">
        <v>0</v>
      </c>
      <c r="M141" s="299">
        <v>0</v>
      </c>
      <c r="N141" s="21"/>
      <c r="O141" s="299">
        <v>0</v>
      </c>
      <c r="P141" s="299">
        <v>0</v>
      </c>
      <c r="Q141" s="299">
        <v>0</v>
      </c>
      <c r="R141" s="299">
        <v>0</v>
      </c>
      <c r="S141" s="299">
        <v>1</v>
      </c>
      <c r="T141" s="299">
        <v>0</v>
      </c>
      <c r="U141" s="299">
        <v>0</v>
      </c>
      <c r="V141" s="299">
        <v>0</v>
      </c>
      <c r="W141" s="299">
        <v>0</v>
      </c>
      <c r="X141" s="299">
        <v>0</v>
      </c>
      <c r="Y141" s="299">
        <v>0</v>
      </c>
      <c r="Z141" s="299">
        <v>1</v>
      </c>
      <c r="AA141" s="21"/>
      <c r="AB141" s="301">
        <v>0</v>
      </c>
      <c r="AC141" s="301">
        <v>0</v>
      </c>
      <c r="AD141" s="301">
        <v>1</v>
      </c>
      <c r="AE141" s="301">
        <v>0</v>
      </c>
      <c r="AF141" s="301">
        <v>1</v>
      </c>
      <c r="AG141" s="301">
        <v>0</v>
      </c>
      <c r="AH141" s="301">
        <v>0</v>
      </c>
      <c r="AI141" s="301">
        <v>0</v>
      </c>
      <c r="AJ141" s="301">
        <v>0</v>
      </c>
      <c r="AK141" s="301">
        <v>0</v>
      </c>
      <c r="AL141" s="301">
        <v>0</v>
      </c>
      <c r="AM141" s="301">
        <v>0</v>
      </c>
      <c r="AN141" s="301">
        <v>0</v>
      </c>
      <c r="AO141" s="301">
        <v>0</v>
      </c>
      <c r="AP141" s="301">
        <v>0</v>
      </c>
      <c r="AQ141" s="301">
        <v>0</v>
      </c>
      <c r="AR141" s="301">
        <v>0</v>
      </c>
      <c r="AS141" s="301">
        <v>0</v>
      </c>
      <c r="AT141" s="301">
        <v>0</v>
      </c>
      <c r="AU141" s="301">
        <v>0</v>
      </c>
      <c r="AV141" s="301">
        <v>0</v>
      </c>
      <c r="AW141" s="301">
        <v>0</v>
      </c>
      <c r="AX141" s="301">
        <v>0</v>
      </c>
      <c r="AY141" s="301">
        <v>0</v>
      </c>
      <c r="AZ141" s="301">
        <v>0</v>
      </c>
      <c r="BA141" s="301">
        <v>0</v>
      </c>
      <c r="BB141" s="301">
        <v>0</v>
      </c>
      <c r="BC141" s="301">
        <v>0</v>
      </c>
      <c r="BD141" s="301">
        <v>0</v>
      </c>
      <c r="BE141" s="301">
        <v>0</v>
      </c>
      <c r="BF141" s="301">
        <v>0</v>
      </c>
      <c r="BG141" s="301">
        <v>0</v>
      </c>
      <c r="BH141" s="301">
        <v>0</v>
      </c>
      <c r="BI141" s="301">
        <v>0</v>
      </c>
      <c r="BJ141" s="301">
        <v>0</v>
      </c>
      <c r="BK141" s="301">
        <v>0</v>
      </c>
      <c r="BL141" s="301">
        <v>0</v>
      </c>
      <c r="BM141" s="301">
        <v>0</v>
      </c>
      <c r="BN141" s="301">
        <v>0</v>
      </c>
      <c r="BO141" s="301">
        <v>0</v>
      </c>
      <c r="BP141" s="30"/>
      <c r="BQ141" s="30"/>
      <c r="BR141" s="30"/>
      <c r="BS141" s="30"/>
      <c r="BT141" s="1"/>
      <c r="BU141" s="1"/>
      <c r="BV141" s="1"/>
      <c r="BW141" s="1"/>
      <c r="BX141" s="1"/>
      <c r="BY141" s="1"/>
      <c r="BZ141" s="1"/>
      <c r="CA141" s="1"/>
      <c r="CB141" s="1"/>
    </row>
    <row r="142" spans="1:80" customFormat="1" x14ac:dyDescent="0.35">
      <c r="A142" s="1"/>
      <c r="B142" s="33"/>
      <c r="C142" s="332"/>
      <c r="D142" s="329" t="s">
        <v>132</v>
      </c>
      <c r="E142" s="1"/>
      <c r="F142" s="317">
        <v>7</v>
      </c>
      <c r="G142" s="21"/>
      <c r="H142" s="299">
        <v>0</v>
      </c>
      <c r="I142" s="299">
        <v>3</v>
      </c>
      <c r="J142" s="299">
        <v>0</v>
      </c>
      <c r="K142" s="299">
        <v>4</v>
      </c>
      <c r="L142" s="299">
        <v>0</v>
      </c>
      <c r="M142" s="299">
        <v>0</v>
      </c>
      <c r="N142" s="21"/>
      <c r="O142" s="299">
        <v>0</v>
      </c>
      <c r="P142" s="299">
        <v>0</v>
      </c>
      <c r="Q142" s="299">
        <v>0</v>
      </c>
      <c r="R142" s="299">
        <v>0</v>
      </c>
      <c r="S142" s="299">
        <v>3</v>
      </c>
      <c r="T142" s="299">
        <v>0</v>
      </c>
      <c r="U142" s="299">
        <v>0</v>
      </c>
      <c r="V142" s="299">
        <v>0</v>
      </c>
      <c r="W142" s="299">
        <v>1</v>
      </c>
      <c r="X142" s="299">
        <v>0</v>
      </c>
      <c r="Y142" s="299">
        <v>0</v>
      </c>
      <c r="Z142" s="299">
        <v>3</v>
      </c>
      <c r="AA142" s="21"/>
      <c r="AB142" s="301">
        <v>0</v>
      </c>
      <c r="AC142" s="301">
        <v>0</v>
      </c>
      <c r="AD142" s="301">
        <v>1</v>
      </c>
      <c r="AE142" s="301">
        <v>0</v>
      </c>
      <c r="AF142" s="301">
        <v>0</v>
      </c>
      <c r="AG142" s="301">
        <v>0</v>
      </c>
      <c r="AH142" s="301">
        <v>0</v>
      </c>
      <c r="AI142" s="301">
        <v>0</v>
      </c>
      <c r="AJ142" s="301">
        <v>0</v>
      </c>
      <c r="AK142" s="301">
        <v>0</v>
      </c>
      <c r="AL142" s="301">
        <v>0</v>
      </c>
      <c r="AM142" s="301">
        <v>0</v>
      </c>
      <c r="AN142" s="301">
        <v>2</v>
      </c>
      <c r="AO142" s="301">
        <v>0</v>
      </c>
      <c r="AP142" s="301">
        <v>0</v>
      </c>
      <c r="AQ142" s="301">
        <v>0</v>
      </c>
      <c r="AR142" s="301">
        <v>0</v>
      </c>
      <c r="AS142" s="301">
        <v>0</v>
      </c>
      <c r="AT142" s="301">
        <v>0</v>
      </c>
      <c r="AU142" s="301">
        <v>0</v>
      </c>
      <c r="AV142" s="301">
        <v>0</v>
      </c>
      <c r="AW142" s="301">
        <v>0</v>
      </c>
      <c r="AX142" s="301">
        <v>0</v>
      </c>
      <c r="AY142" s="301">
        <v>0</v>
      </c>
      <c r="AZ142" s="301">
        <v>0</v>
      </c>
      <c r="BA142" s="301">
        <v>0</v>
      </c>
      <c r="BB142" s="301">
        <v>0</v>
      </c>
      <c r="BC142" s="301">
        <v>0</v>
      </c>
      <c r="BD142" s="301">
        <v>0</v>
      </c>
      <c r="BE142" s="301">
        <v>0</v>
      </c>
      <c r="BF142" s="301">
        <v>0</v>
      </c>
      <c r="BG142" s="301">
        <v>0</v>
      </c>
      <c r="BH142" s="301">
        <v>1</v>
      </c>
      <c r="BI142" s="301">
        <v>0</v>
      </c>
      <c r="BJ142" s="301">
        <v>0</v>
      </c>
      <c r="BK142" s="301">
        <v>0</v>
      </c>
      <c r="BL142" s="301">
        <v>0</v>
      </c>
      <c r="BM142" s="301">
        <v>0</v>
      </c>
      <c r="BN142" s="301">
        <v>0</v>
      </c>
      <c r="BO142" s="301">
        <v>3</v>
      </c>
      <c r="BP142" s="30"/>
      <c r="BQ142" s="30"/>
      <c r="BR142" s="30"/>
      <c r="BS142" s="30"/>
      <c r="BT142" s="1"/>
      <c r="BU142" s="1"/>
      <c r="BV142" s="1"/>
      <c r="BW142" s="1"/>
      <c r="BX142" s="1"/>
      <c r="BY142" s="1"/>
      <c r="BZ142" s="1"/>
      <c r="CA142" s="1"/>
      <c r="CB142" s="1"/>
    </row>
    <row r="143" spans="1:80" customFormat="1" x14ac:dyDescent="0.35">
      <c r="A143" s="1"/>
      <c r="B143" s="33"/>
      <c r="C143" s="332"/>
      <c r="D143" s="329" t="s">
        <v>84</v>
      </c>
      <c r="E143" s="1"/>
      <c r="F143" s="317">
        <v>6</v>
      </c>
      <c r="G143" s="21"/>
      <c r="H143" s="299">
        <v>0</v>
      </c>
      <c r="I143" s="299">
        <v>4</v>
      </c>
      <c r="J143" s="299">
        <v>0</v>
      </c>
      <c r="K143" s="299">
        <v>4</v>
      </c>
      <c r="L143" s="299">
        <v>0</v>
      </c>
      <c r="M143" s="299">
        <v>0</v>
      </c>
      <c r="N143" s="21"/>
      <c r="O143" s="299">
        <v>0</v>
      </c>
      <c r="P143" s="299">
        <v>0</v>
      </c>
      <c r="Q143" s="299">
        <v>0</v>
      </c>
      <c r="R143" s="299">
        <v>0</v>
      </c>
      <c r="S143" s="299">
        <v>4</v>
      </c>
      <c r="T143" s="299">
        <v>0</v>
      </c>
      <c r="U143" s="299">
        <v>0</v>
      </c>
      <c r="V143" s="299">
        <v>0</v>
      </c>
      <c r="W143" s="299">
        <v>4</v>
      </c>
      <c r="X143" s="299">
        <v>0</v>
      </c>
      <c r="Y143" s="299">
        <v>0</v>
      </c>
      <c r="Z143" s="299">
        <v>0</v>
      </c>
      <c r="AA143" s="21"/>
      <c r="AB143" s="301">
        <v>0</v>
      </c>
      <c r="AC143" s="301">
        <v>0</v>
      </c>
      <c r="AD143" s="301">
        <v>0</v>
      </c>
      <c r="AE143" s="301">
        <v>0</v>
      </c>
      <c r="AF143" s="301">
        <v>0</v>
      </c>
      <c r="AG143" s="301">
        <v>0</v>
      </c>
      <c r="AH143" s="301">
        <v>0</v>
      </c>
      <c r="AI143" s="301">
        <v>0</v>
      </c>
      <c r="AJ143" s="301">
        <v>0</v>
      </c>
      <c r="AK143" s="301">
        <v>0</v>
      </c>
      <c r="AL143" s="301">
        <v>0</v>
      </c>
      <c r="AM143" s="301">
        <v>0</v>
      </c>
      <c r="AN143" s="301">
        <v>0</v>
      </c>
      <c r="AO143" s="301">
        <v>0</v>
      </c>
      <c r="AP143" s="301">
        <v>0</v>
      </c>
      <c r="AQ143" s="301">
        <v>0</v>
      </c>
      <c r="AR143" s="301">
        <v>0</v>
      </c>
      <c r="AS143" s="301">
        <v>0</v>
      </c>
      <c r="AT143" s="301">
        <v>0</v>
      </c>
      <c r="AU143" s="301">
        <v>0</v>
      </c>
      <c r="AV143" s="301">
        <v>0</v>
      </c>
      <c r="AW143" s="301">
        <v>0</v>
      </c>
      <c r="AX143" s="301">
        <v>0</v>
      </c>
      <c r="AY143" s="301">
        <v>0</v>
      </c>
      <c r="AZ143" s="301">
        <v>0</v>
      </c>
      <c r="BA143" s="301">
        <v>0</v>
      </c>
      <c r="BB143" s="301">
        <v>0</v>
      </c>
      <c r="BC143" s="301">
        <v>0</v>
      </c>
      <c r="BD143" s="301">
        <v>0</v>
      </c>
      <c r="BE143" s="301">
        <v>0</v>
      </c>
      <c r="BF143" s="301">
        <v>0</v>
      </c>
      <c r="BG143" s="301">
        <v>0</v>
      </c>
      <c r="BH143" s="301">
        <v>4</v>
      </c>
      <c r="BI143" s="301">
        <v>0</v>
      </c>
      <c r="BJ143" s="301">
        <v>0</v>
      </c>
      <c r="BK143" s="301">
        <v>0</v>
      </c>
      <c r="BL143" s="301">
        <v>0</v>
      </c>
      <c r="BM143" s="301">
        <v>0</v>
      </c>
      <c r="BN143" s="301">
        <v>0</v>
      </c>
      <c r="BO143" s="301">
        <v>4</v>
      </c>
      <c r="BP143" s="30"/>
      <c r="BQ143" s="30"/>
      <c r="BR143" s="30"/>
      <c r="BS143" s="30"/>
      <c r="BT143" s="1"/>
      <c r="BU143" s="1"/>
      <c r="BV143" s="1"/>
      <c r="BW143" s="1"/>
      <c r="BX143" s="1"/>
      <c r="BY143" s="1"/>
      <c r="BZ143" s="1"/>
      <c r="CA143" s="1"/>
      <c r="CB143" s="1"/>
    </row>
    <row r="144" spans="1:80" customFormat="1" x14ac:dyDescent="0.35">
      <c r="A144" s="1"/>
      <c r="B144" s="33"/>
      <c r="C144" s="332"/>
      <c r="D144" s="329" t="s">
        <v>176</v>
      </c>
      <c r="E144" s="1"/>
      <c r="F144" s="317">
        <v>2</v>
      </c>
      <c r="G144" s="21"/>
      <c r="H144" s="299">
        <v>0</v>
      </c>
      <c r="I144" s="299">
        <v>0</v>
      </c>
      <c r="J144" s="299">
        <v>0</v>
      </c>
      <c r="K144" s="299">
        <v>2</v>
      </c>
      <c r="L144" s="299">
        <v>0</v>
      </c>
      <c r="M144" s="299">
        <v>0</v>
      </c>
      <c r="N144" s="21"/>
      <c r="O144" s="299">
        <v>0</v>
      </c>
      <c r="P144" s="299">
        <v>0</v>
      </c>
      <c r="Q144" s="299">
        <v>0</v>
      </c>
      <c r="R144" s="299">
        <v>0</v>
      </c>
      <c r="S144" s="299">
        <v>0</v>
      </c>
      <c r="T144" s="299">
        <v>0</v>
      </c>
      <c r="U144" s="299">
        <v>0</v>
      </c>
      <c r="V144" s="299">
        <v>0</v>
      </c>
      <c r="W144" s="299">
        <v>1</v>
      </c>
      <c r="X144" s="299">
        <v>0</v>
      </c>
      <c r="Y144" s="299">
        <v>0</v>
      </c>
      <c r="Z144" s="299">
        <v>1</v>
      </c>
      <c r="AA144" s="21"/>
      <c r="AB144" s="301">
        <v>0</v>
      </c>
      <c r="AC144" s="301">
        <v>0</v>
      </c>
      <c r="AD144" s="301">
        <v>0</v>
      </c>
      <c r="AE144" s="301">
        <v>0</v>
      </c>
      <c r="AF144" s="301">
        <v>0</v>
      </c>
      <c r="AG144" s="301">
        <v>0</v>
      </c>
      <c r="AH144" s="301">
        <v>0</v>
      </c>
      <c r="AI144" s="301">
        <v>0</v>
      </c>
      <c r="AJ144" s="301">
        <v>0</v>
      </c>
      <c r="AK144" s="301">
        <v>0</v>
      </c>
      <c r="AL144" s="301">
        <v>0</v>
      </c>
      <c r="AM144" s="301">
        <v>0</v>
      </c>
      <c r="AN144" s="301">
        <v>0</v>
      </c>
      <c r="AO144" s="301">
        <v>0</v>
      </c>
      <c r="AP144" s="301">
        <v>0</v>
      </c>
      <c r="AQ144" s="301">
        <v>0</v>
      </c>
      <c r="AR144" s="301">
        <v>0</v>
      </c>
      <c r="AS144" s="301">
        <v>0</v>
      </c>
      <c r="AT144" s="301">
        <v>0</v>
      </c>
      <c r="AU144" s="301">
        <v>0</v>
      </c>
      <c r="AV144" s="301">
        <v>0</v>
      </c>
      <c r="AW144" s="301">
        <v>0</v>
      </c>
      <c r="AX144" s="301">
        <v>1</v>
      </c>
      <c r="AY144" s="301">
        <v>0</v>
      </c>
      <c r="AZ144" s="301">
        <v>0</v>
      </c>
      <c r="BA144" s="301">
        <v>0</v>
      </c>
      <c r="BB144" s="301">
        <v>0</v>
      </c>
      <c r="BC144" s="301">
        <v>0</v>
      </c>
      <c r="BD144" s="301">
        <v>0</v>
      </c>
      <c r="BE144" s="301">
        <v>0</v>
      </c>
      <c r="BF144" s="301">
        <v>0</v>
      </c>
      <c r="BG144" s="301">
        <v>0</v>
      </c>
      <c r="BH144" s="301">
        <v>1</v>
      </c>
      <c r="BI144" s="301">
        <v>0</v>
      </c>
      <c r="BJ144" s="301">
        <v>0</v>
      </c>
      <c r="BK144" s="301">
        <v>0</v>
      </c>
      <c r="BL144" s="301">
        <v>0</v>
      </c>
      <c r="BM144" s="301">
        <v>0</v>
      </c>
      <c r="BN144" s="301">
        <v>0</v>
      </c>
      <c r="BO144" s="301">
        <v>0</v>
      </c>
      <c r="BP144" s="30"/>
      <c r="BQ144" s="30"/>
      <c r="BR144" s="30"/>
      <c r="BS144" s="30"/>
      <c r="BT144" s="1"/>
      <c r="BU144" s="1"/>
      <c r="BV144" s="1"/>
      <c r="BW144" s="1"/>
      <c r="BX144" s="1"/>
      <c r="BY144" s="1"/>
      <c r="BZ144" s="1"/>
      <c r="CA144" s="1"/>
      <c r="CB144" s="1"/>
    </row>
    <row r="145" spans="1:80" customFormat="1" x14ac:dyDescent="0.35">
      <c r="A145" s="1"/>
      <c r="B145" s="33"/>
      <c r="C145" s="332"/>
      <c r="D145" s="329" t="s">
        <v>329</v>
      </c>
      <c r="E145" s="1"/>
      <c r="F145" s="317">
        <v>0</v>
      </c>
      <c r="G145" s="21"/>
      <c r="H145" s="299">
        <v>0</v>
      </c>
      <c r="I145" s="299">
        <v>0</v>
      </c>
      <c r="J145" s="299">
        <v>0</v>
      </c>
      <c r="K145" s="299">
        <v>0</v>
      </c>
      <c r="L145" s="299">
        <v>0</v>
      </c>
      <c r="M145" s="299">
        <v>0</v>
      </c>
      <c r="N145" s="21"/>
      <c r="O145" s="299">
        <v>0</v>
      </c>
      <c r="P145" s="299">
        <v>0</v>
      </c>
      <c r="Q145" s="299">
        <v>0</v>
      </c>
      <c r="R145" s="299">
        <v>0</v>
      </c>
      <c r="S145" s="299">
        <v>0</v>
      </c>
      <c r="T145" s="299">
        <v>0</v>
      </c>
      <c r="U145" s="299">
        <v>0</v>
      </c>
      <c r="V145" s="299">
        <v>0</v>
      </c>
      <c r="W145" s="299">
        <v>0</v>
      </c>
      <c r="X145" s="299">
        <v>0</v>
      </c>
      <c r="Y145" s="299">
        <v>0</v>
      </c>
      <c r="Z145" s="299">
        <v>0</v>
      </c>
      <c r="AA145" s="21"/>
      <c r="AB145" s="301">
        <v>0</v>
      </c>
      <c r="AC145" s="301">
        <v>0</v>
      </c>
      <c r="AD145" s="301">
        <v>0</v>
      </c>
      <c r="AE145" s="301">
        <v>0</v>
      </c>
      <c r="AF145" s="301">
        <v>0</v>
      </c>
      <c r="AG145" s="301">
        <v>0</v>
      </c>
      <c r="AH145" s="301">
        <v>0</v>
      </c>
      <c r="AI145" s="301">
        <v>0</v>
      </c>
      <c r="AJ145" s="301">
        <v>0</v>
      </c>
      <c r="AK145" s="301">
        <v>0</v>
      </c>
      <c r="AL145" s="301">
        <v>0</v>
      </c>
      <c r="AM145" s="301">
        <v>0</v>
      </c>
      <c r="AN145" s="301">
        <v>0</v>
      </c>
      <c r="AO145" s="301">
        <v>0</v>
      </c>
      <c r="AP145" s="301">
        <v>0</v>
      </c>
      <c r="AQ145" s="301">
        <v>0</v>
      </c>
      <c r="AR145" s="301">
        <v>0</v>
      </c>
      <c r="AS145" s="301">
        <v>0</v>
      </c>
      <c r="AT145" s="301">
        <v>0</v>
      </c>
      <c r="AU145" s="301">
        <v>0</v>
      </c>
      <c r="AV145" s="301">
        <v>0</v>
      </c>
      <c r="AW145" s="301">
        <v>0</v>
      </c>
      <c r="AX145" s="301">
        <v>0</v>
      </c>
      <c r="AY145" s="301">
        <v>0</v>
      </c>
      <c r="AZ145" s="301">
        <v>0</v>
      </c>
      <c r="BA145" s="301">
        <v>0</v>
      </c>
      <c r="BB145" s="301">
        <v>0</v>
      </c>
      <c r="BC145" s="301">
        <v>0</v>
      </c>
      <c r="BD145" s="301">
        <v>0</v>
      </c>
      <c r="BE145" s="301">
        <v>0</v>
      </c>
      <c r="BF145" s="301">
        <v>0</v>
      </c>
      <c r="BG145" s="301">
        <v>0</v>
      </c>
      <c r="BH145" s="301">
        <v>0</v>
      </c>
      <c r="BI145" s="301">
        <v>0</v>
      </c>
      <c r="BJ145" s="301">
        <v>0</v>
      </c>
      <c r="BK145" s="301">
        <v>0</v>
      </c>
      <c r="BL145" s="301">
        <v>0</v>
      </c>
      <c r="BM145" s="301">
        <v>0</v>
      </c>
      <c r="BN145" s="301">
        <v>0</v>
      </c>
      <c r="BO145" s="301">
        <v>0</v>
      </c>
      <c r="BP145" s="30"/>
      <c r="BQ145" s="30"/>
      <c r="BR145" s="30"/>
      <c r="BS145" s="30"/>
      <c r="BT145" s="1"/>
      <c r="BU145" s="1"/>
      <c r="BV145" s="1"/>
      <c r="BW145" s="1"/>
      <c r="BX145" s="1"/>
      <c r="BY145" s="1"/>
      <c r="BZ145" s="1"/>
      <c r="CA145" s="1"/>
      <c r="CB145" s="1"/>
    </row>
    <row r="146" spans="1:80" customFormat="1" x14ac:dyDescent="0.35">
      <c r="A146" s="1"/>
      <c r="B146" s="33"/>
      <c r="C146" s="332"/>
      <c r="D146" s="329" t="s">
        <v>368</v>
      </c>
      <c r="E146" s="1"/>
      <c r="F146" s="317">
        <v>0</v>
      </c>
      <c r="G146" s="21"/>
      <c r="H146" s="299">
        <v>0</v>
      </c>
      <c r="I146" s="299">
        <v>0</v>
      </c>
      <c r="J146" s="299">
        <v>0</v>
      </c>
      <c r="K146" s="299">
        <v>0</v>
      </c>
      <c r="L146" s="299">
        <v>0</v>
      </c>
      <c r="M146" s="299">
        <v>0</v>
      </c>
      <c r="N146" s="21"/>
      <c r="O146" s="299">
        <v>0</v>
      </c>
      <c r="P146" s="299">
        <v>0</v>
      </c>
      <c r="Q146" s="299">
        <v>0</v>
      </c>
      <c r="R146" s="299">
        <v>0</v>
      </c>
      <c r="S146" s="299">
        <v>0</v>
      </c>
      <c r="T146" s="299">
        <v>0</v>
      </c>
      <c r="U146" s="299">
        <v>0</v>
      </c>
      <c r="V146" s="299">
        <v>0</v>
      </c>
      <c r="W146" s="299">
        <v>0</v>
      </c>
      <c r="X146" s="299">
        <v>0</v>
      </c>
      <c r="Y146" s="299">
        <v>0</v>
      </c>
      <c r="Z146" s="299">
        <v>0</v>
      </c>
      <c r="AA146" s="21"/>
      <c r="AB146" s="301">
        <v>0</v>
      </c>
      <c r="AC146" s="301">
        <v>0</v>
      </c>
      <c r="AD146" s="301">
        <v>0</v>
      </c>
      <c r="AE146" s="301">
        <v>0</v>
      </c>
      <c r="AF146" s="301">
        <v>0</v>
      </c>
      <c r="AG146" s="301">
        <v>0</v>
      </c>
      <c r="AH146" s="301">
        <v>0</v>
      </c>
      <c r="AI146" s="301">
        <v>0</v>
      </c>
      <c r="AJ146" s="301">
        <v>0</v>
      </c>
      <c r="AK146" s="301">
        <v>0</v>
      </c>
      <c r="AL146" s="301">
        <v>0</v>
      </c>
      <c r="AM146" s="301">
        <v>0</v>
      </c>
      <c r="AN146" s="301">
        <v>0</v>
      </c>
      <c r="AO146" s="301">
        <v>0</v>
      </c>
      <c r="AP146" s="301">
        <v>0</v>
      </c>
      <c r="AQ146" s="301">
        <v>0</v>
      </c>
      <c r="AR146" s="301">
        <v>0</v>
      </c>
      <c r="AS146" s="301">
        <v>0</v>
      </c>
      <c r="AT146" s="301">
        <v>0</v>
      </c>
      <c r="AU146" s="301">
        <v>0</v>
      </c>
      <c r="AV146" s="301">
        <v>0</v>
      </c>
      <c r="AW146" s="301">
        <v>0</v>
      </c>
      <c r="AX146" s="301">
        <v>0</v>
      </c>
      <c r="AY146" s="301">
        <v>0</v>
      </c>
      <c r="AZ146" s="301">
        <v>0</v>
      </c>
      <c r="BA146" s="301">
        <v>0</v>
      </c>
      <c r="BB146" s="301">
        <v>0</v>
      </c>
      <c r="BC146" s="301">
        <v>0</v>
      </c>
      <c r="BD146" s="301">
        <v>0</v>
      </c>
      <c r="BE146" s="301">
        <v>0</v>
      </c>
      <c r="BF146" s="301">
        <v>0</v>
      </c>
      <c r="BG146" s="301">
        <v>0</v>
      </c>
      <c r="BH146" s="301">
        <v>0</v>
      </c>
      <c r="BI146" s="301">
        <v>0</v>
      </c>
      <c r="BJ146" s="301">
        <v>0</v>
      </c>
      <c r="BK146" s="301">
        <v>0</v>
      </c>
      <c r="BL146" s="301">
        <v>0</v>
      </c>
      <c r="BM146" s="301">
        <v>0</v>
      </c>
      <c r="BN146" s="301">
        <v>0</v>
      </c>
      <c r="BO146" s="301">
        <v>0</v>
      </c>
      <c r="BP146" s="30"/>
      <c r="BQ146" s="30"/>
      <c r="BR146" s="30"/>
      <c r="BS146" s="30"/>
      <c r="BT146" s="1"/>
      <c r="BU146" s="1"/>
      <c r="BV146" s="1"/>
      <c r="BW146" s="1"/>
      <c r="BX146" s="1"/>
      <c r="BY146" s="1"/>
      <c r="BZ146" s="1"/>
      <c r="CA146" s="1"/>
      <c r="CB146" s="1"/>
    </row>
    <row r="147" spans="1:80" customFormat="1" x14ac:dyDescent="0.35">
      <c r="A147" s="1"/>
      <c r="B147" s="33"/>
      <c r="C147" s="332"/>
      <c r="D147" s="329" t="s">
        <v>135</v>
      </c>
      <c r="E147" s="1"/>
      <c r="F147" s="317">
        <v>5</v>
      </c>
      <c r="G147" s="21"/>
      <c r="H147" s="299">
        <v>0</v>
      </c>
      <c r="I147" s="299">
        <v>1</v>
      </c>
      <c r="J147" s="299">
        <v>1</v>
      </c>
      <c r="K147" s="299">
        <v>1</v>
      </c>
      <c r="L147" s="299">
        <v>3</v>
      </c>
      <c r="M147" s="299">
        <v>0</v>
      </c>
      <c r="N147" s="21"/>
      <c r="O147" s="299">
        <v>3</v>
      </c>
      <c r="P147" s="299">
        <v>1</v>
      </c>
      <c r="Q147" s="299">
        <v>0</v>
      </c>
      <c r="R147" s="299">
        <v>0</v>
      </c>
      <c r="S147" s="299">
        <v>1</v>
      </c>
      <c r="T147" s="299">
        <v>0</v>
      </c>
      <c r="U147" s="299">
        <v>0</v>
      </c>
      <c r="V147" s="299">
        <v>0</v>
      </c>
      <c r="W147" s="299">
        <v>0</v>
      </c>
      <c r="X147" s="299">
        <v>0</v>
      </c>
      <c r="Y147" s="299">
        <v>0</v>
      </c>
      <c r="Z147" s="299">
        <v>1</v>
      </c>
      <c r="AA147" s="21"/>
      <c r="AB147" s="301">
        <v>3</v>
      </c>
      <c r="AC147" s="301">
        <v>0</v>
      </c>
      <c r="AD147" s="301">
        <v>0</v>
      </c>
      <c r="AE147" s="301">
        <v>0</v>
      </c>
      <c r="AF147" s="301">
        <v>0</v>
      </c>
      <c r="AG147" s="301">
        <v>0</v>
      </c>
      <c r="AH147" s="301">
        <v>0</v>
      </c>
      <c r="AI147" s="301">
        <v>0</v>
      </c>
      <c r="AJ147" s="301">
        <v>0</v>
      </c>
      <c r="AK147" s="301">
        <v>0</v>
      </c>
      <c r="AL147" s="301">
        <v>0</v>
      </c>
      <c r="AM147" s="301">
        <v>0</v>
      </c>
      <c r="AN147" s="301">
        <v>0</v>
      </c>
      <c r="AO147" s="301">
        <v>0</v>
      </c>
      <c r="AP147" s="301">
        <v>0</v>
      </c>
      <c r="AQ147" s="301">
        <v>0</v>
      </c>
      <c r="AR147" s="301">
        <v>0</v>
      </c>
      <c r="AS147" s="301">
        <v>0</v>
      </c>
      <c r="AT147" s="301">
        <v>0</v>
      </c>
      <c r="AU147" s="301">
        <v>1</v>
      </c>
      <c r="AV147" s="301">
        <v>0</v>
      </c>
      <c r="AW147" s="301">
        <v>0</v>
      </c>
      <c r="AX147" s="301">
        <v>0</v>
      </c>
      <c r="AY147" s="301">
        <v>0</v>
      </c>
      <c r="AZ147" s="301">
        <v>0</v>
      </c>
      <c r="BA147" s="301">
        <v>0</v>
      </c>
      <c r="BB147" s="301">
        <v>0</v>
      </c>
      <c r="BC147" s="301">
        <v>0</v>
      </c>
      <c r="BD147" s="301">
        <v>0</v>
      </c>
      <c r="BE147" s="301">
        <v>0</v>
      </c>
      <c r="BF147" s="301">
        <v>0</v>
      </c>
      <c r="BG147" s="301">
        <v>0</v>
      </c>
      <c r="BH147" s="301">
        <v>0</v>
      </c>
      <c r="BI147" s="301">
        <v>0</v>
      </c>
      <c r="BJ147" s="301">
        <v>0</v>
      </c>
      <c r="BK147" s="301">
        <v>0</v>
      </c>
      <c r="BL147" s="301">
        <v>0</v>
      </c>
      <c r="BM147" s="301">
        <v>0</v>
      </c>
      <c r="BN147" s="301">
        <v>0</v>
      </c>
      <c r="BO147" s="301">
        <v>1</v>
      </c>
      <c r="BP147" s="30"/>
      <c r="BQ147" s="30"/>
      <c r="BR147" s="30"/>
      <c r="BS147" s="30"/>
      <c r="BT147" s="1"/>
      <c r="BU147" s="1"/>
      <c r="BV147" s="1"/>
      <c r="BW147" s="1"/>
      <c r="BX147" s="1"/>
      <c r="BY147" s="1"/>
      <c r="BZ147" s="1"/>
      <c r="CA147" s="1"/>
      <c r="CB147" s="1"/>
    </row>
    <row r="148" spans="1:80" customFormat="1" x14ac:dyDescent="0.35">
      <c r="A148" s="1"/>
      <c r="B148" s="33"/>
      <c r="C148" s="332"/>
      <c r="D148" s="329" t="s">
        <v>136</v>
      </c>
      <c r="E148" s="1"/>
      <c r="F148" s="317">
        <v>7</v>
      </c>
      <c r="G148" s="21"/>
      <c r="H148" s="299">
        <v>0</v>
      </c>
      <c r="I148" s="299">
        <v>6</v>
      </c>
      <c r="J148" s="299">
        <v>0</v>
      </c>
      <c r="K148" s="299">
        <v>2</v>
      </c>
      <c r="L148" s="299">
        <v>0</v>
      </c>
      <c r="M148" s="299">
        <v>0</v>
      </c>
      <c r="N148" s="21"/>
      <c r="O148" s="299">
        <v>0</v>
      </c>
      <c r="P148" s="299">
        <v>0</v>
      </c>
      <c r="Q148" s="299">
        <v>0</v>
      </c>
      <c r="R148" s="299">
        <v>0</v>
      </c>
      <c r="S148" s="299">
        <v>6</v>
      </c>
      <c r="T148" s="299">
        <v>1</v>
      </c>
      <c r="U148" s="299">
        <v>0</v>
      </c>
      <c r="V148" s="299">
        <v>0</v>
      </c>
      <c r="W148" s="299">
        <v>1</v>
      </c>
      <c r="X148" s="299">
        <v>0</v>
      </c>
      <c r="Y148" s="299">
        <v>0</v>
      </c>
      <c r="Z148" s="299">
        <v>0</v>
      </c>
      <c r="AA148" s="21"/>
      <c r="AB148" s="301">
        <v>0</v>
      </c>
      <c r="AC148" s="301">
        <v>0</v>
      </c>
      <c r="AD148" s="301">
        <v>0</v>
      </c>
      <c r="AE148" s="301">
        <v>0</v>
      </c>
      <c r="AF148" s="301">
        <v>0</v>
      </c>
      <c r="AG148" s="301">
        <v>0</v>
      </c>
      <c r="AH148" s="301">
        <v>0</v>
      </c>
      <c r="AI148" s="301">
        <v>0</v>
      </c>
      <c r="AJ148" s="301">
        <v>0</v>
      </c>
      <c r="AK148" s="301">
        <v>0</v>
      </c>
      <c r="AL148" s="301">
        <v>0</v>
      </c>
      <c r="AM148" s="301">
        <v>0</v>
      </c>
      <c r="AN148" s="301">
        <v>0</v>
      </c>
      <c r="AO148" s="301">
        <v>0</v>
      </c>
      <c r="AP148" s="301">
        <v>0</v>
      </c>
      <c r="AQ148" s="301">
        <v>0</v>
      </c>
      <c r="AR148" s="301">
        <v>0</v>
      </c>
      <c r="AS148" s="301">
        <v>0</v>
      </c>
      <c r="AT148" s="301">
        <v>0</v>
      </c>
      <c r="AU148" s="301">
        <v>0</v>
      </c>
      <c r="AV148" s="301">
        <v>0</v>
      </c>
      <c r="AW148" s="301">
        <v>0</v>
      </c>
      <c r="AX148" s="301">
        <v>0</v>
      </c>
      <c r="AY148" s="301">
        <v>0</v>
      </c>
      <c r="AZ148" s="301">
        <v>0</v>
      </c>
      <c r="BA148" s="301">
        <v>0</v>
      </c>
      <c r="BB148" s="301">
        <v>0</v>
      </c>
      <c r="BC148" s="301">
        <v>0</v>
      </c>
      <c r="BD148" s="301">
        <v>0</v>
      </c>
      <c r="BE148" s="301">
        <v>0</v>
      </c>
      <c r="BF148" s="301">
        <v>0</v>
      </c>
      <c r="BG148" s="301">
        <v>0</v>
      </c>
      <c r="BH148" s="301">
        <v>1</v>
      </c>
      <c r="BI148" s="301">
        <v>0</v>
      </c>
      <c r="BJ148" s="301">
        <v>0</v>
      </c>
      <c r="BK148" s="301">
        <v>0</v>
      </c>
      <c r="BL148" s="301">
        <v>0</v>
      </c>
      <c r="BM148" s="301">
        <v>0</v>
      </c>
      <c r="BN148" s="301">
        <v>1</v>
      </c>
      <c r="BO148" s="301">
        <v>6</v>
      </c>
      <c r="BP148" s="30"/>
      <c r="BQ148" s="30"/>
      <c r="BR148" s="30"/>
      <c r="BS148" s="30"/>
      <c r="BT148" s="1"/>
      <c r="BU148" s="1"/>
      <c r="BV148" s="1"/>
      <c r="BW148" s="1"/>
      <c r="BX148" s="1"/>
      <c r="BY148" s="1"/>
      <c r="BZ148" s="1"/>
      <c r="CA148" s="1"/>
      <c r="CB148" s="1"/>
    </row>
    <row r="149" spans="1:80" customFormat="1" x14ac:dyDescent="0.35">
      <c r="A149" s="1"/>
      <c r="B149" s="33"/>
      <c r="C149" s="332"/>
      <c r="D149" s="329" t="s">
        <v>137</v>
      </c>
      <c r="E149" s="1"/>
      <c r="F149" s="317">
        <v>6</v>
      </c>
      <c r="G149" s="21"/>
      <c r="H149" s="299">
        <v>0</v>
      </c>
      <c r="I149" s="299">
        <v>0</v>
      </c>
      <c r="J149" s="299">
        <v>0</v>
      </c>
      <c r="K149" s="299">
        <v>3</v>
      </c>
      <c r="L149" s="299">
        <v>3</v>
      </c>
      <c r="M149" s="299">
        <v>0</v>
      </c>
      <c r="N149" s="21"/>
      <c r="O149" s="299">
        <v>3</v>
      </c>
      <c r="P149" s="299">
        <v>0</v>
      </c>
      <c r="Q149" s="299">
        <v>0</v>
      </c>
      <c r="R149" s="299">
        <v>0</v>
      </c>
      <c r="S149" s="299">
        <v>0</v>
      </c>
      <c r="T149" s="299">
        <v>2</v>
      </c>
      <c r="U149" s="299">
        <v>0</v>
      </c>
      <c r="V149" s="299">
        <v>0</v>
      </c>
      <c r="W149" s="299">
        <v>1</v>
      </c>
      <c r="X149" s="299">
        <v>0</v>
      </c>
      <c r="Y149" s="299">
        <v>0</v>
      </c>
      <c r="Z149" s="299">
        <v>0</v>
      </c>
      <c r="AA149" s="21"/>
      <c r="AB149" s="301">
        <v>3</v>
      </c>
      <c r="AC149" s="301">
        <v>0</v>
      </c>
      <c r="AD149" s="301">
        <v>0</v>
      </c>
      <c r="AE149" s="301">
        <v>0</v>
      </c>
      <c r="AF149" s="301">
        <v>0</v>
      </c>
      <c r="AG149" s="301">
        <v>0</v>
      </c>
      <c r="AH149" s="301">
        <v>0</v>
      </c>
      <c r="AI149" s="301">
        <v>0</v>
      </c>
      <c r="AJ149" s="301">
        <v>0</v>
      </c>
      <c r="AK149" s="301">
        <v>0</v>
      </c>
      <c r="AL149" s="301">
        <v>0</v>
      </c>
      <c r="AM149" s="301">
        <v>0</v>
      </c>
      <c r="AN149" s="301">
        <v>0</v>
      </c>
      <c r="AO149" s="301">
        <v>0</v>
      </c>
      <c r="AP149" s="301">
        <v>0</v>
      </c>
      <c r="AQ149" s="301">
        <v>0</v>
      </c>
      <c r="AR149" s="301">
        <v>0</v>
      </c>
      <c r="AS149" s="301">
        <v>0</v>
      </c>
      <c r="AT149" s="301">
        <v>1</v>
      </c>
      <c r="AU149" s="301">
        <v>0</v>
      </c>
      <c r="AV149" s="301">
        <v>0</v>
      </c>
      <c r="AW149" s="301">
        <v>0</v>
      </c>
      <c r="AX149" s="301">
        <v>0</v>
      </c>
      <c r="AY149" s="301">
        <v>0</v>
      </c>
      <c r="AZ149" s="301">
        <v>0</v>
      </c>
      <c r="BA149" s="301">
        <v>0</v>
      </c>
      <c r="BB149" s="301">
        <v>0</v>
      </c>
      <c r="BC149" s="301">
        <v>0</v>
      </c>
      <c r="BD149" s="301">
        <v>0</v>
      </c>
      <c r="BE149" s="301">
        <v>0</v>
      </c>
      <c r="BF149" s="301">
        <v>0</v>
      </c>
      <c r="BG149" s="301">
        <v>0</v>
      </c>
      <c r="BH149" s="301">
        <v>0</v>
      </c>
      <c r="BI149" s="301">
        <v>0</v>
      </c>
      <c r="BJ149" s="301">
        <v>0</v>
      </c>
      <c r="BK149" s="301">
        <v>0</v>
      </c>
      <c r="BL149" s="301">
        <v>0</v>
      </c>
      <c r="BM149" s="301">
        <v>0</v>
      </c>
      <c r="BN149" s="301">
        <v>2</v>
      </c>
      <c r="BO149" s="301">
        <v>0</v>
      </c>
      <c r="BP149" s="30"/>
      <c r="BQ149" s="30"/>
      <c r="BR149" s="30"/>
      <c r="BS149" s="30"/>
      <c r="BT149" s="1"/>
      <c r="BU149" s="1"/>
      <c r="BV149" s="1"/>
      <c r="BW149" s="1"/>
      <c r="BX149" s="1"/>
      <c r="BY149" s="1"/>
      <c r="BZ149" s="1"/>
      <c r="CA149" s="1"/>
      <c r="CB149" s="1"/>
    </row>
    <row r="150" spans="1:80" customFormat="1" x14ac:dyDescent="0.35">
      <c r="A150" s="1"/>
      <c r="B150" s="33"/>
      <c r="C150" s="332"/>
      <c r="D150" s="329" t="s">
        <v>87</v>
      </c>
      <c r="E150" s="1"/>
      <c r="F150" s="317">
        <v>1</v>
      </c>
      <c r="G150" s="21"/>
      <c r="H150" s="299">
        <v>0</v>
      </c>
      <c r="I150" s="299">
        <v>0</v>
      </c>
      <c r="J150" s="299">
        <v>0</v>
      </c>
      <c r="K150" s="299">
        <v>1</v>
      </c>
      <c r="L150" s="299">
        <v>0</v>
      </c>
      <c r="M150" s="299">
        <v>0</v>
      </c>
      <c r="N150" s="21"/>
      <c r="O150" s="299">
        <v>0</v>
      </c>
      <c r="P150" s="299">
        <v>0</v>
      </c>
      <c r="Q150" s="299">
        <v>0</v>
      </c>
      <c r="R150" s="299">
        <v>0</v>
      </c>
      <c r="S150" s="299">
        <v>0</v>
      </c>
      <c r="T150" s="299">
        <v>0</v>
      </c>
      <c r="U150" s="299">
        <v>0</v>
      </c>
      <c r="V150" s="299">
        <v>0</v>
      </c>
      <c r="W150" s="299">
        <v>0</v>
      </c>
      <c r="X150" s="299">
        <v>0</v>
      </c>
      <c r="Y150" s="299">
        <v>0</v>
      </c>
      <c r="Z150" s="299">
        <v>1</v>
      </c>
      <c r="AA150" s="21"/>
      <c r="AB150" s="301">
        <v>0</v>
      </c>
      <c r="AC150" s="301">
        <v>0</v>
      </c>
      <c r="AD150" s="301">
        <v>0</v>
      </c>
      <c r="AE150" s="301">
        <v>0</v>
      </c>
      <c r="AF150" s="301">
        <v>0</v>
      </c>
      <c r="AG150" s="301">
        <v>0</v>
      </c>
      <c r="AH150" s="301">
        <v>0</v>
      </c>
      <c r="AI150" s="301">
        <v>0</v>
      </c>
      <c r="AJ150" s="301">
        <v>0</v>
      </c>
      <c r="AK150" s="301">
        <v>0</v>
      </c>
      <c r="AL150" s="301">
        <v>0</v>
      </c>
      <c r="AM150" s="301">
        <v>0</v>
      </c>
      <c r="AN150" s="301">
        <v>0</v>
      </c>
      <c r="AO150" s="301">
        <v>0</v>
      </c>
      <c r="AP150" s="301">
        <v>0</v>
      </c>
      <c r="AQ150" s="301">
        <v>0</v>
      </c>
      <c r="AR150" s="301">
        <v>0</v>
      </c>
      <c r="AS150" s="301">
        <v>0</v>
      </c>
      <c r="AT150" s="301">
        <v>0</v>
      </c>
      <c r="AU150" s="301">
        <v>0</v>
      </c>
      <c r="AV150" s="301">
        <v>1</v>
      </c>
      <c r="AW150" s="301">
        <v>0</v>
      </c>
      <c r="AX150" s="301">
        <v>0</v>
      </c>
      <c r="AY150" s="301">
        <v>0</v>
      </c>
      <c r="AZ150" s="301">
        <v>0</v>
      </c>
      <c r="BA150" s="301">
        <v>0</v>
      </c>
      <c r="BB150" s="301">
        <v>0</v>
      </c>
      <c r="BC150" s="301">
        <v>0</v>
      </c>
      <c r="BD150" s="301">
        <v>0</v>
      </c>
      <c r="BE150" s="301">
        <v>0</v>
      </c>
      <c r="BF150" s="301">
        <v>0</v>
      </c>
      <c r="BG150" s="301">
        <v>0</v>
      </c>
      <c r="BH150" s="301">
        <v>0</v>
      </c>
      <c r="BI150" s="301">
        <v>0</v>
      </c>
      <c r="BJ150" s="301">
        <v>0</v>
      </c>
      <c r="BK150" s="301">
        <v>0</v>
      </c>
      <c r="BL150" s="301">
        <v>0</v>
      </c>
      <c r="BM150" s="301">
        <v>0</v>
      </c>
      <c r="BN150" s="301">
        <v>0</v>
      </c>
      <c r="BO150" s="301">
        <v>0</v>
      </c>
      <c r="BP150" s="30"/>
      <c r="BQ150" s="30"/>
      <c r="BR150" s="30"/>
      <c r="BS150" s="30"/>
      <c r="BT150" s="1"/>
      <c r="BU150" s="1"/>
      <c r="BV150" s="1"/>
      <c r="BW150" s="1"/>
      <c r="BX150" s="1"/>
      <c r="BY150" s="1"/>
      <c r="BZ150" s="1"/>
      <c r="CA150" s="1"/>
      <c r="CB150" s="1"/>
    </row>
    <row r="151" spans="1:80" customFormat="1" x14ac:dyDescent="0.35">
      <c r="A151" s="1"/>
      <c r="B151" s="33"/>
      <c r="C151" s="332"/>
      <c r="D151" s="329" t="s">
        <v>178</v>
      </c>
      <c r="E151" s="1"/>
      <c r="F151" s="317">
        <v>2</v>
      </c>
      <c r="G151" s="21"/>
      <c r="H151" s="299">
        <v>0</v>
      </c>
      <c r="I151" s="299">
        <v>0</v>
      </c>
      <c r="J151" s="299">
        <v>0</v>
      </c>
      <c r="K151" s="299">
        <v>3</v>
      </c>
      <c r="L151" s="299">
        <v>0</v>
      </c>
      <c r="M151" s="299">
        <v>0</v>
      </c>
      <c r="N151" s="21"/>
      <c r="O151" s="299">
        <v>0</v>
      </c>
      <c r="P151" s="299">
        <v>0</v>
      </c>
      <c r="Q151" s="299">
        <v>0</v>
      </c>
      <c r="R151" s="299">
        <v>0</v>
      </c>
      <c r="S151" s="299">
        <v>0</v>
      </c>
      <c r="T151" s="299">
        <v>0</v>
      </c>
      <c r="U151" s="299">
        <v>0</v>
      </c>
      <c r="V151" s="299">
        <v>0</v>
      </c>
      <c r="W151" s="299">
        <v>0</v>
      </c>
      <c r="X151" s="299">
        <v>0</v>
      </c>
      <c r="Y151" s="299">
        <v>0</v>
      </c>
      <c r="Z151" s="299">
        <v>3</v>
      </c>
      <c r="AA151" s="21"/>
      <c r="AB151" s="301">
        <v>0</v>
      </c>
      <c r="AC151" s="301">
        <v>0</v>
      </c>
      <c r="AD151" s="301">
        <v>0</v>
      </c>
      <c r="AE151" s="301">
        <v>0</v>
      </c>
      <c r="AF151" s="301">
        <v>0</v>
      </c>
      <c r="AG151" s="301">
        <v>0</v>
      </c>
      <c r="AH151" s="301">
        <v>0</v>
      </c>
      <c r="AI151" s="301">
        <v>0</v>
      </c>
      <c r="AJ151" s="301">
        <v>0</v>
      </c>
      <c r="AK151" s="301">
        <v>0</v>
      </c>
      <c r="AL151" s="301">
        <v>0</v>
      </c>
      <c r="AM151" s="301">
        <v>0</v>
      </c>
      <c r="AN151" s="301">
        <v>1</v>
      </c>
      <c r="AO151" s="301">
        <v>2</v>
      </c>
      <c r="AP151" s="301">
        <v>0</v>
      </c>
      <c r="AQ151" s="301">
        <v>0</v>
      </c>
      <c r="AR151" s="301">
        <v>0</v>
      </c>
      <c r="AS151" s="301">
        <v>0</v>
      </c>
      <c r="AT151" s="301">
        <v>0</v>
      </c>
      <c r="AU151" s="301">
        <v>0</v>
      </c>
      <c r="AV151" s="301">
        <v>0</v>
      </c>
      <c r="AW151" s="301">
        <v>0</v>
      </c>
      <c r="AX151" s="301">
        <v>0</v>
      </c>
      <c r="AY151" s="301">
        <v>0</v>
      </c>
      <c r="AZ151" s="301">
        <v>0</v>
      </c>
      <c r="BA151" s="301">
        <v>0</v>
      </c>
      <c r="BB151" s="301">
        <v>0</v>
      </c>
      <c r="BC151" s="301">
        <v>0</v>
      </c>
      <c r="BD151" s="301">
        <v>0</v>
      </c>
      <c r="BE151" s="301">
        <v>0</v>
      </c>
      <c r="BF151" s="301">
        <v>0</v>
      </c>
      <c r="BG151" s="301">
        <v>0</v>
      </c>
      <c r="BH151" s="301">
        <v>0</v>
      </c>
      <c r="BI151" s="301">
        <v>0</v>
      </c>
      <c r="BJ151" s="301">
        <v>0</v>
      </c>
      <c r="BK151" s="301">
        <v>0</v>
      </c>
      <c r="BL151" s="301">
        <v>0</v>
      </c>
      <c r="BM151" s="301">
        <v>0</v>
      </c>
      <c r="BN151" s="301">
        <v>0</v>
      </c>
      <c r="BO151" s="301">
        <v>0</v>
      </c>
      <c r="BP151" s="30"/>
      <c r="BQ151" s="30"/>
      <c r="BR151" s="30"/>
      <c r="BS151" s="30"/>
      <c r="BT151" s="1"/>
      <c r="BU151" s="1"/>
      <c r="BV151" s="1"/>
      <c r="BW151" s="1"/>
      <c r="BX151" s="1"/>
      <c r="BY151" s="1"/>
      <c r="BZ151" s="1"/>
      <c r="CA151" s="1"/>
      <c r="CB151" s="1"/>
    </row>
    <row r="152" spans="1:80" customFormat="1" x14ac:dyDescent="0.35">
      <c r="A152" s="1"/>
      <c r="B152" s="33"/>
      <c r="C152" s="332"/>
      <c r="D152" s="329" t="s">
        <v>138</v>
      </c>
      <c r="E152" s="1"/>
      <c r="F152" s="317">
        <v>2</v>
      </c>
      <c r="G152" s="21"/>
      <c r="H152" s="299">
        <v>0</v>
      </c>
      <c r="I152" s="299">
        <v>1</v>
      </c>
      <c r="J152" s="299">
        <v>0</v>
      </c>
      <c r="K152" s="299">
        <v>2</v>
      </c>
      <c r="L152" s="299">
        <v>0</v>
      </c>
      <c r="M152" s="299">
        <v>0</v>
      </c>
      <c r="N152" s="21"/>
      <c r="O152" s="299">
        <v>0</v>
      </c>
      <c r="P152" s="299">
        <v>0</v>
      </c>
      <c r="Q152" s="299">
        <v>0</v>
      </c>
      <c r="R152" s="299">
        <v>0</v>
      </c>
      <c r="S152" s="299">
        <v>1</v>
      </c>
      <c r="T152" s="299">
        <v>1</v>
      </c>
      <c r="U152" s="299">
        <v>0</v>
      </c>
      <c r="V152" s="299">
        <v>0</v>
      </c>
      <c r="W152" s="299">
        <v>0</v>
      </c>
      <c r="X152" s="299">
        <v>0</v>
      </c>
      <c r="Y152" s="299">
        <v>0</v>
      </c>
      <c r="Z152" s="299">
        <v>1</v>
      </c>
      <c r="AA152" s="21"/>
      <c r="AB152" s="301">
        <v>0</v>
      </c>
      <c r="AC152" s="301">
        <v>0</v>
      </c>
      <c r="AD152" s="301">
        <v>0</v>
      </c>
      <c r="AE152" s="301">
        <v>0</v>
      </c>
      <c r="AF152" s="301">
        <v>0</v>
      </c>
      <c r="AG152" s="301">
        <v>0</v>
      </c>
      <c r="AH152" s="301">
        <v>0</v>
      </c>
      <c r="AI152" s="301">
        <v>0</v>
      </c>
      <c r="AJ152" s="301">
        <v>0</v>
      </c>
      <c r="AK152" s="301">
        <v>0</v>
      </c>
      <c r="AL152" s="301">
        <v>0</v>
      </c>
      <c r="AM152" s="301">
        <v>0</v>
      </c>
      <c r="AN152" s="301">
        <v>1</v>
      </c>
      <c r="AO152" s="301">
        <v>0</v>
      </c>
      <c r="AP152" s="301">
        <v>0</v>
      </c>
      <c r="AQ152" s="301">
        <v>0</v>
      </c>
      <c r="AR152" s="301">
        <v>0</v>
      </c>
      <c r="AS152" s="301">
        <v>0</v>
      </c>
      <c r="AT152" s="301">
        <v>0</v>
      </c>
      <c r="AU152" s="301">
        <v>0</v>
      </c>
      <c r="AV152" s="301">
        <v>0</v>
      </c>
      <c r="AW152" s="301">
        <v>0</v>
      </c>
      <c r="AX152" s="301">
        <v>0</v>
      </c>
      <c r="AY152" s="301">
        <v>0</v>
      </c>
      <c r="AZ152" s="301">
        <v>0</v>
      </c>
      <c r="BA152" s="301">
        <v>0</v>
      </c>
      <c r="BB152" s="301">
        <v>0</v>
      </c>
      <c r="BC152" s="301">
        <v>0</v>
      </c>
      <c r="BD152" s="301">
        <v>0</v>
      </c>
      <c r="BE152" s="301">
        <v>0</v>
      </c>
      <c r="BF152" s="301">
        <v>0</v>
      </c>
      <c r="BG152" s="301">
        <v>0</v>
      </c>
      <c r="BH152" s="301">
        <v>0</v>
      </c>
      <c r="BI152" s="301">
        <v>1</v>
      </c>
      <c r="BJ152" s="301">
        <v>0</v>
      </c>
      <c r="BK152" s="301">
        <v>0</v>
      </c>
      <c r="BL152" s="301">
        <v>0</v>
      </c>
      <c r="BM152" s="301">
        <v>0</v>
      </c>
      <c r="BN152" s="301">
        <v>0</v>
      </c>
      <c r="BO152" s="301">
        <v>1</v>
      </c>
      <c r="BP152" s="30"/>
      <c r="BQ152" s="30"/>
      <c r="BR152" s="30"/>
      <c r="BS152" s="30"/>
      <c r="BT152" s="1"/>
      <c r="BU152" s="1"/>
      <c r="BV152" s="1"/>
      <c r="BW152" s="1"/>
      <c r="BX152" s="1"/>
      <c r="BY152" s="1"/>
      <c r="BZ152" s="1"/>
      <c r="CA152" s="1"/>
      <c r="CB152" s="1"/>
    </row>
    <row r="153" spans="1:80" customFormat="1" x14ac:dyDescent="0.35">
      <c r="A153" s="1"/>
      <c r="B153" s="33"/>
      <c r="C153" s="332"/>
      <c r="D153" s="329" t="s">
        <v>139</v>
      </c>
      <c r="E153" s="1"/>
      <c r="F153" s="317">
        <v>2</v>
      </c>
      <c r="G153" s="21"/>
      <c r="H153" s="299">
        <v>0</v>
      </c>
      <c r="I153" s="299">
        <v>0</v>
      </c>
      <c r="J153" s="299">
        <v>0</v>
      </c>
      <c r="K153" s="299">
        <v>2</v>
      </c>
      <c r="L153" s="299">
        <v>0</v>
      </c>
      <c r="M153" s="299">
        <v>0</v>
      </c>
      <c r="N153" s="21"/>
      <c r="O153" s="299">
        <v>0</v>
      </c>
      <c r="P153" s="299">
        <v>0</v>
      </c>
      <c r="Q153" s="299">
        <v>0</v>
      </c>
      <c r="R153" s="299">
        <v>0</v>
      </c>
      <c r="S153" s="299">
        <v>0</v>
      </c>
      <c r="T153" s="299">
        <v>0</v>
      </c>
      <c r="U153" s="299">
        <v>0</v>
      </c>
      <c r="V153" s="299">
        <v>0</v>
      </c>
      <c r="W153" s="299">
        <v>1</v>
      </c>
      <c r="X153" s="299">
        <v>0</v>
      </c>
      <c r="Y153" s="299">
        <v>0</v>
      </c>
      <c r="Z153" s="299">
        <v>0</v>
      </c>
      <c r="AA153" s="21"/>
      <c r="AB153" s="301">
        <v>0</v>
      </c>
      <c r="AC153" s="301">
        <v>0</v>
      </c>
      <c r="AD153" s="301">
        <v>0</v>
      </c>
      <c r="AE153" s="301">
        <v>0</v>
      </c>
      <c r="AF153" s="301">
        <v>0</v>
      </c>
      <c r="AG153" s="301">
        <v>0</v>
      </c>
      <c r="AH153" s="301">
        <v>0</v>
      </c>
      <c r="AI153" s="301">
        <v>0</v>
      </c>
      <c r="AJ153" s="301">
        <v>0</v>
      </c>
      <c r="AK153" s="301">
        <v>0</v>
      </c>
      <c r="AL153" s="301">
        <v>0</v>
      </c>
      <c r="AM153" s="301">
        <v>0</v>
      </c>
      <c r="AN153" s="301">
        <v>0</v>
      </c>
      <c r="AO153" s="301">
        <v>0</v>
      </c>
      <c r="AP153" s="301">
        <v>0</v>
      </c>
      <c r="AQ153" s="301">
        <v>0</v>
      </c>
      <c r="AR153" s="301">
        <v>0</v>
      </c>
      <c r="AS153" s="301">
        <v>0</v>
      </c>
      <c r="AT153" s="301">
        <v>0</v>
      </c>
      <c r="AU153" s="301">
        <v>0</v>
      </c>
      <c r="AV153" s="301">
        <v>0</v>
      </c>
      <c r="AW153" s="301">
        <v>0</v>
      </c>
      <c r="AX153" s="301">
        <v>0</v>
      </c>
      <c r="AY153" s="301">
        <v>0</v>
      </c>
      <c r="AZ153" s="301">
        <v>0</v>
      </c>
      <c r="BA153" s="301">
        <v>0</v>
      </c>
      <c r="BB153" s="301">
        <v>0</v>
      </c>
      <c r="BC153" s="301">
        <v>0</v>
      </c>
      <c r="BD153" s="301">
        <v>0</v>
      </c>
      <c r="BE153" s="301">
        <v>0</v>
      </c>
      <c r="BF153" s="301">
        <v>0</v>
      </c>
      <c r="BG153" s="301">
        <v>0</v>
      </c>
      <c r="BH153" s="301">
        <v>1</v>
      </c>
      <c r="BI153" s="301">
        <v>0</v>
      </c>
      <c r="BJ153" s="301">
        <v>0</v>
      </c>
      <c r="BK153" s="301">
        <v>0</v>
      </c>
      <c r="BL153" s="301">
        <v>0</v>
      </c>
      <c r="BM153" s="301">
        <v>0</v>
      </c>
      <c r="BN153" s="301">
        <v>0</v>
      </c>
      <c r="BO153" s="301">
        <v>0</v>
      </c>
      <c r="BP153" s="30"/>
      <c r="BQ153" s="30"/>
      <c r="BR153" s="30"/>
      <c r="BS153" s="30"/>
      <c r="BT153" s="1"/>
      <c r="BU153" s="1"/>
      <c r="BV153" s="1"/>
      <c r="BW153" s="1"/>
      <c r="BX153" s="1"/>
      <c r="BY153" s="1"/>
      <c r="BZ153" s="1"/>
      <c r="CA153" s="1"/>
      <c r="CB153" s="1"/>
    </row>
    <row r="154" spans="1:80" customFormat="1" x14ac:dyDescent="0.35">
      <c r="A154" s="1"/>
      <c r="B154" s="33"/>
      <c r="C154" s="332"/>
      <c r="D154" s="329" t="s">
        <v>180</v>
      </c>
      <c r="E154" s="1"/>
      <c r="F154" s="317">
        <v>5</v>
      </c>
      <c r="G154" s="21"/>
      <c r="H154" s="299">
        <v>0</v>
      </c>
      <c r="I154" s="299">
        <v>0</v>
      </c>
      <c r="J154" s="299">
        <v>0</v>
      </c>
      <c r="K154" s="299">
        <v>4</v>
      </c>
      <c r="L154" s="299">
        <v>1</v>
      </c>
      <c r="M154" s="299">
        <v>0</v>
      </c>
      <c r="N154" s="21"/>
      <c r="O154" s="299">
        <v>1</v>
      </c>
      <c r="P154" s="299">
        <v>0</v>
      </c>
      <c r="Q154" s="299">
        <v>0</v>
      </c>
      <c r="R154" s="299">
        <v>0</v>
      </c>
      <c r="S154" s="299">
        <v>0</v>
      </c>
      <c r="T154" s="299">
        <v>4</v>
      </c>
      <c r="U154" s="299">
        <v>0</v>
      </c>
      <c r="V154" s="299">
        <v>0</v>
      </c>
      <c r="W154" s="299">
        <v>0</v>
      </c>
      <c r="X154" s="299">
        <v>0</v>
      </c>
      <c r="Y154" s="299">
        <v>0</v>
      </c>
      <c r="Z154" s="299">
        <v>0</v>
      </c>
      <c r="AA154" s="21"/>
      <c r="AB154" s="301">
        <v>1</v>
      </c>
      <c r="AC154" s="301">
        <v>0</v>
      </c>
      <c r="AD154" s="301">
        <v>0</v>
      </c>
      <c r="AE154" s="301">
        <v>0</v>
      </c>
      <c r="AF154" s="301">
        <v>0</v>
      </c>
      <c r="AG154" s="301">
        <v>0</v>
      </c>
      <c r="AH154" s="301">
        <v>0</v>
      </c>
      <c r="AI154" s="301">
        <v>0</v>
      </c>
      <c r="AJ154" s="301">
        <v>0</v>
      </c>
      <c r="AK154" s="301">
        <v>0</v>
      </c>
      <c r="AL154" s="301">
        <v>0</v>
      </c>
      <c r="AM154" s="301">
        <v>0</v>
      </c>
      <c r="AN154" s="301">
        <v>0</v>
      </c>
      <c r="AO154" s="301">
        <v>0</v>
      </c>
      <c r="AP154" s="301">
        <v>0</v>
      </c>
      <c r="AQ154" s="301">
        <v>0</v>
      </c>
      <c r="AR154" s="301">
        <v>0</v>
      </c>
      <c r="AS154" s="301">
        <v>0</v>
      </c>
      <c r="AT154" s="301">
        <v>0</v>
      </c>
      <c r="AU154" s="301">
        <v>0</v>
      </c>
      <c r="AV154" s="301">
        <v>0</v>
      </c>
      <c r="AW154" s="301">
        <v>0</v>
      </c>
      <c r="AX154" s="301">
        <v>0</v>
      </c>
      <c r="AY154" s="301">
        <v>0</v>
      </c>
      <c r="AZ154" s="301">
        <v>0</v>
      </c>
      <c r="BA154" s="301">
        <v>0</v>
      </c>
      <c r="BB154" s="301">
        <v>0</v>
      </c>
      <c r="BC154" s="301">
        <v>0</v>
      </c>
      <c r="BD154" s="301">
        <v>0</v>
      </c>
      <c r="BE154" s="301">
        <v>0</v>
      </c>
      <c r="BF154" s="301">
        <v>0</v>
      </c>
      <c r="BG154" s="301">
        <v>0</v>
      </c>
      <c r="BH154" s="301">
        <v>0</v>
      </c>
      <c r="BI154" s="301">
        <v>0</v>
      </c>
      <c r="BJ154" s="301">
        <v>0</v>
      </c>
      <c r="BK154" s="301">
        <v>0</v>
      </c>
      <c r="BL154" s="301">
        <v>0</v>
      </c>
      <c r="BM154" s="301">
        <v>0</v>
      </c>
      <c r="BN154" s="301">
        <v>4</v>
      </c>
      <c r="BO154" s="301">
        <v>0</v>
      </c>
      <c r="BP154" s="30"/>
      <c r="BQ154" s="30"/>
      <c r="BR154" s="30"/>
      <c r="BS154" s="30"/>
      <c r="BT154" s="1"/>
      <c r="BU154" s="1"/>
      <c r="BV154" s="1"/>
      <c r="BW154" s="1"/>
      <c r="BX154" s="1"/>
      <c r="BY154" s="1"/>
      <c r="BZ154" s="1"/>
      <c r="CA154" s="1"/>
      <c r="CB154" s="1"/>
    </row>
    <row r="155" spans="1:80" customFormat="1" x14ac:dyDescent="0.35">
      <c r="A155" s="1"/>
      <c r="B155" s="33"/>
      <c r="C155" s="332"/>
      <c r="D155" s="329" t="s">
        <v>181</v>
      </c>
      <c r="E155" s="1"/>
      <c r="F155" s="317">
        <v>1</v>
      </c>
      <c r="G155" s="21"/>
      <c r="H155" s="299">
        <v>0</v>
      </c>
      <c r="I155" s="299">
        <v>0</v>
      </c>
      <c r="J155" s="299">
        <v>0</v>
      </c>
      <c r="K155" s="299">
        <v>0</v>
      </c>
      <c r="L155" s="299">
        <v>1</v>
      </c>
      <c r="M155" s="299">
        <v>0</v>
      </c>
      <c r="N155" s="21"/>
      <c r="O155" s="299">
        <v>1</v>
      </c>
      <c r="P155" s="299">
        <v>0</v>
      </c>
      <c r="Q155" s="299">
        <v>0</v>
      </c>
      <c r="R155" s="299">
        <v>0</v>
      </c>
      <c r="S155" s="299">
        <v>0</v>
      </c>
      <c r="T155" s="299">
        <v>0</v>
      </c>
      <c r="U155" s="299">
        <v>0</v>
      </c>
      <c r="V155" s="299">
        <v>0</v>
      </c>
      <c r="W155" s="299">
        <v>0</v>
      </c>
      <c r="X155" s="299">
        <v>0</v>
      </c>
      <c r="Y155" s="299">
        <v>0</v>
      </c>
      <c r="Z155" s="299">
        <v>0</v>
      </c>
      <c r="AA155" s="21"/>
      <c r="AB155" s="301">
        <v>1</v>
      </c>
      <c r="AC155" s="301">
        <v>0</v>
      </c>
      <c r="AD155" s="301">
        <v>0</v>
      </c>
      <c r="AE155" s="301">
        <v>0</v>
      </c>
      <c r="AF155" s="301">
        <v>0</v>
      </c>
      <c r="AG155" s="301">
        <v>0</v>
      </c>
      <c r="AH155" s="301">
        <v>0</v>
      </c>
      <c r="AI155" s="301">
        <v>0</v>
      </c>
      <c r="AJ155" s="301">
        <v>0</v>
      </c>
      <c r="AK155" s="301">
        <v>0</v>
      </c>
      <c r="AL155" s="301">
        <v>0</v>
      </c>
      <c r="AM155" s="301">
        <v>0</v>
      </c>
      <c r="AN155" s="301">
        <v>0</v>
      </c>
      <c r="AO155" s="301">
        <v>0</v>
      </c>
      <c r="AP155" s="301">
        <v>0</v>
      </c>
      <c r="AQ155" s="301">
        <v>0</v>
      </c>
      <c r="AR155" s="301">
        <v>0</v>
      </c>
      <c r="AS155" s="301">
        <v>0</v>
      </c>
      <c r="AT155" s="301">
        <v>0</v>
      </c>
      <c r="AU155" s="301">
        <v>0</v>
      </c>
      <c r="AV155" s="301">
        <v>0</v>
      </c>
      <c r="AW155" s="301">
        <v>0</v>
      </c>
      <c r="AX155" s="301">
        <v>0</v>
      </c>
      <c r="AY155" s="301">
        <v>0</v>
      </c>
      <c r="AZ155" s="301">
        <v>0</v>
      </c>
      <c r="BA155" s="301">
        <v>0</v>
      </c>
      <c r="BB155" s="301">
        <v>0</v>
      </c>
      <c r="BC155" s="301">
        <v>0</v>
      </c>
      <c r="BD155" s="301">
        <v>0</v>
      </c>
      <c r="BE155" s="301">
        <v>0</v>
      </c>
      <c r="BF155" s="301">
        <v>0</v>
      </c>
      <c r="BG155" s="301">
        <v>0</v>
      </c>
      <c r="BH155" s="301">
        <v>0</v>
      </c>
      <c r="BI155" s="301">
        <v>0</v>
      </c>
      <c r="BJ155" s="301">
        <v>0</v>
      </c>
      <c r="BK155" s="301">
        <v>0</v>
      </c>
      <c r="BL155" s="301">
        <v>0</v>
      </c>
      <c r="BM155" s="301">
        <v>0</v>
      </c>
      <c r="BN155" s="301">
        <v>0</v>
      </c>
      <c r="BO155" s="301">
        <v>0</v>
      </c>
      <c r="BP155" s="30"/>
      <c r="BQ155" s="30"/>
      <c r="BR155" s="30"/>
      <c r="BS155" s="30"/>
      <c r="BT155" s="1"/>
      <c r="BU155" s="1"/>
      <c r="BV155" s="1"/>
      <c r="BW155" s="1"/>
      <c r="BX155" s="1"/>
      <c r="BY155" s="1"/>
      <c r="BZ155" s="1"/>
      <c r="CA155" s="1"/>
      <c r="CB155" s="1"/>
    </row>
    <row r="156" spans="1:80" customFormat="1" x14ac:dyDescent="0.35">
      <c r="A156" s="1"/>
      <c r="B156" s="33"/>
      <c r="C156" s="332"/>
      <c r="D156" s="329" t="s">
        <v>140</v>
      </c>
      <c r="E156" s="1"/>
      <c r="F156" s="317">
        <v>4</v>
      </c>
      <c r="G156" s="21"/>
      <c r="H156" s="299">
        <v>0</v>
      </c>
      <c r="I156" s="299">
        <v>8</v>
      </c>
      <c r="J156" s="299">
        <v>3</v>
      </c>
      <c r="K156" s="299">
        <v>1</v>
      </c>
      <c r="L156" s="299">
        <v>0</v>
      </c>
      <c r="M156" s="299">
        <v>0</v>
      </c>
      <c r="N156" s="21"/>
      <c r="O156" s="299">
        <v>0</v>
      </c>
      <c r="P156" s="299">
        <v>0</v>
      </c>
      <c r="Q156" s="299">
        <v>0</v>
      </c>
      <c r="R156" s="299">
        <v>7</v>
      </c>
      <c r="S156" s="299">
        <v>1</v>
      </c>
      <c r="T156" s="299">
        <v>0</v>
      </c>
      <c r="U156" s="299">
        <v>0</v>
      </c>
      <c r="V156" s="299">
        <v>3</v>
      </c>
      <c r="W156" s="299">
        <v>1</v>
      </c>
      <c r="X156" s="299">
        <v>0</v>
      </c>
      <c r="Y156" s="299">
        <v>0</v>
      </c>
      <c r="Z156" s="299">
        <v>0</v>
      </c>
      <c r="AA156" s="21"/>
      <c r="AB156" s="301">
        <v>0</v>
      </c>
      <c r="AC156" s="301">
        <v>0</v>
      </c>
      <c r="AD156" s="301">
        <v>0</v>
      </c>
      <c r="AE156" s="301">
        <v>0</v>
      </c>
      <c r="AF156" s="301">
        <v>0</v>
      </c>
      <c r="AG156" s="301">
        <v>0</v>
      </c>
      <c r="AH156" s="301">
        <v>0</v>
      </c>
      <c r="AI156" s="301">
        <v>0</v>
      </c>
      <c r="AJ156" s="301">
        <v>0</v>
      </c>
      <c r="AK156" s="301">
        <v>0</v>
      </c>
      <c r="AL156" s="301">
        <v>0</v>
      </c>
      <c r="AM156" s="301">
        <v>0</v>
      </c>
      <c r="AN156" s="301">
        <v>0</v>
      </c>
      <c r="AO156" s="301">
        <v>0</v>
      </c>
      <c r="AP156" s="301">
        <v>0</v>
      </c>
      <c r="AQ156" s="301">
        <v>3</v>
      </c>
      <c r="AR156" s="301">
        <v>0</v>
      </c>
      <c r="AS156" s="301">
        <v>0</v>
      </c>
      <c r="AT156" s="301">
        <v>0</v>
      </c>
      <c r="AU156" s="301">
        <v>0</v>
      </c>
      <c r="AV156" s="301">
        <v>0</v>
      </c>
      <c r="AW156" s="301">
        <v>2</v>
      </c>
      <c r="AX156" s="301">
        <v>0</v>
      </c>
      <c r="AY156" s="301">
        <v>0</v>
      </c>
      <c r="AZ156" s="301">
        <v>0</v>
      </c>
      <c r="BA156" s="301">
        <v>0</v>
      </c>
      <c r="BB156" s="301">
        <v>0</v>
      </c>
      <c r="BC156" s="301">
        <v>0</v>
      </c>
      <c r="BD156" s="301">
        <v>0</v>
      </c>
      <c r="BE156" s="301">
        <v>0</v>
      </c>
      <c r="BF156" s="301">
        <v>0</v>
      </c>
      <c r="BG156" s="301">
        <v>0</v>
      </c>
      <c r="BH156" s="301">
        <v>1</v>
      </c>
      <c r="BI156" s="301">
        <v>0</v>
      </c>
      <c r="BJ156" s="301">
        <v>0</v>
      </c>
      <c r="BK156" s="301">
        <v>0</v>
      </c>
      <c r="BL156" s="301">
        <v>0</v>
      </c>
      <c r="BM156" s="301">
        <v>0</v>
      </c>
      <c r="BN156" s="301">
        <v>0</v>
      </c>
      <c r="BO156" s="301">
        <v>1</v>
      </c>
      <c r="BP156" s="30"/>
      <c r="BQ156" s="30"/>
      <c r="BR156" s="30"/>
      <c r="BS156" s="30"/>
      <c r="BT156" s="1"/>
      <c r="BU156" s="1"/>
      <c r="BV156" s="1"/>
      <c r="BW156" s="1"/>
      <c r="BX156" s="1"/>
      <c r="BY156" s="1"/>
      <c r="BZ156" s="1"/>
      <c r="CA156" s="1"/>
      <c r="CB156" s="1"/>
    </row>
    <row r="157" spans="1:80" customFormat="1" x14ac:dyDescent="0.35">
      <c r="A157" s="1"/>
      <c r="B157" s="33"/>
      <c r="C157" s="332"/>
      <c r="D157" s="329" t="s">
        <v>182</v>
      </c>
      <c r="E157" s="1"/>
      <c r="F157" s="317">
        <v>8</v>
      </c>
      <c r="G157" s="21"/>
      <c r="H157" s="299">
        <v>0</v>
      </c>
      <c r="I157" s="299">
        <v>0</v>
      </c>
      <c r="J157" s="299">
        <v>0</v>
      </c>
      <c r="K157" s="299">
        <v>7</v>
      </c>
      <c r="L157" s="299">
        <v>1</v>
      </c>
      <c r="M157" s="299">
        <v>0</v>
      </c>
      <c r="N157" s="21"/>
      <c r="O157" s="299">
        <v>1</v>
      </c>
      <c r="P157" s="299">
        <v>0</v>
      </c>
      <c r="Q157" s="299">
        <v>0</v>
      </c>
      <c r="R157" s="299">
        <v>0</v>
      </c>
      <c r="S157" s="299">
        <v>0</v>
      </c>
      <c r="T157" s="299">
        <v>1</v>
      </c>
      <c r="U157" s="299">
        <v>0</v>
      </c>
      <c r="V157" s="299">
        <v>0</v>
      </c>
      <c r="W157" s="299">
        <v>3</v>
      </c>
      <c r="X157" s="299">
        <v>0</v>
      </c>
      <c r="Y157" s="299">
        <v>0</v>
      </c>
      <c r="Z157" s="299">
        <v>3</v>
      </c>
      <c r="AA157" s="21"/>
      <c r="AB157" s="301">
        <v>1</v>
      </c>
      <c r="AC157" s="301">
        <v>0</v>
      </c>
      <c r="AD157" s="301">
        <v>0</v>
      </c>
      <c r="AE157" s="301">
        <v>0</v>
      </c>
      <c r="AF157" s="301">
        <v>0</v>
      </c>
      <c r="AG157" s="301">
        <v>0</v>
      </c>
      <c r="AH157" s="301">
        <v>0</v>
      </c>
      <c r="AI157" s="301">
        <v>0</v>
      </c>
      <c r="AJ157" s="301">
        <v>0</v>
      </c>
      <c r="AK157" s="301">
        <v>0</v>
      </c>
      <c r="AL157" s="301">
        <v>0</v>
      </c>
      <c r="AM157" s="301">
        <v>0</v>
      </c>
      <c r="AN157" s="301">
        <v>2</v>
      </c>
      <c r="AO157" s="301">
        <v>0</v>
      </c>
      <c r="AP157" s="301">
        <v>0</v>
      </c>
      <c r="AQ157" s="301">
        <v>0</v>
      </c>
      <c r="AR157" s="301">
        <v>0</v>
      </c>
      <c r="AS157" s="301">
        <v>0</v>
      </c>
      <c r="AT157" s="301">
        <v>0</v>
      </c>
      <c r="AU157" s="301">
        <v>0</v>
      </c>
      <c r="AV157" s="301">
        <v>0</v>
      </c>
      <c r="AW157" s="301">
        <v>0</v>
      </c>
      <c r="AX157" s="301">
        <v>1</v>
      </c>
      <c r="AY157" s="301">
        <v>0</v>
      </c>
      <c r="AZ157" s="301">
        <v>0</v>
      </c>
      <c r="BA157" s="301">
        <v>0</v>
      </c>
      <c r="BB157" s="301">
        <v>0</v>
      </c>
      <c r="BC157" s="301">
        <v>3</v>
      </c>
      <c r="BD157" s="301">
        <v>0</v>
      </c>
      <c r="BE157" s="301">
        <v>0</v>
      </c>
      <c r="BF157" s="301">
        <v>0</v>
      </c>
      <c r="BG157" s="301">
        <v>0</v>
      </c>
      <c r="BH157" s="301">
        <v>0</v>
      </c>
      <c r="BI157" s="301">
        <v>0</v>
      </c>
      <c r="BJ157" s="301">
        <v>0</v>
      </c>
      <c r="BK157" s="301">
        <v>0</v>
      </c>
      <c r="BL157" s="301">
        <v>0</v>
      </c>
      <c r="BM157" s="301">
        <v>0</v>
      </c>
      <c r="BN157" s="301">
        <v>1</v>
      </c>
      <c r="BO157" s="301">
        <v>0</v>
      </c>
      <c r="BP157" s="30"/>
      <c r="BQ157" s="30"/>
      <c r="BR157" s="30"/>
      <c r="BS157" s="30"/>
      <c r="BT157" s="1"/>
      <c r="BU157" s="1"/>
      <c r="BV157" s="1"/>
      <c r="BW157" s="1"/>
      <c r="BX157" s="1"/>
      <c r="BY157" s="1"/>
      <c r="BZ157" s="1"/>
      <c r="CA157" s="1"/>
      <c r="CB157" s="1"/>
    </row>
    <row r="158" spans="1:80" customFormat="1" x14ac:dyDescent="0.35">
      <c r="A158" s="1"/>
      <c r="B158" s="33"/>
      <c r="C158" s="332"/>
      <c r="D158" s="329" t="s">
        <v>141</v>
      </c>
      <c r="E158" s="1"/>
      <c r="F158" s="317">
        <v>19</v>
      </c>
      <c r="G158" s="21"/>
      <c r="H158" s="299">
        <v>0</v>
      </c>
      <c r="I158" s="299">
        <v>7</v>
      </c>
      <c r="J158" s="299">
        <v>0</v>
      </c>
      <c r="K158" s="299">
        <v>18</v>
      </c>
      <c r="L158" s="299">
        <v>2</v>
      </c>
      <c r="M158" s="299">
        <v>1</v>
      </c>
      <c r="N158" s="21"/>
      <c r="O158" s="299">
        <v>2</v>
      </c>
      <c r="P158" s="299">
        <v>0</v>
      </c>
      <c r="Q158" s="299">
        <v>5</v>
      </c>
      <c r="R158" s="299">
        <v>4</v>
      </c>
      <c r="S158" s="299">
        <v>3</v>
      </c>
      <c r="T158" s="299">
        <v>2</v>
      </c>
      <c r="U158" s="299">
        <v>0</v>
      </c>
      <c r="V158" s="299">
        <v>0</v>
      </c>
      <c r="W158" s="299">
        <v>6</v>
      </c>
      <c r="X158" s="299">
        <v>0</v>
      </c>
      <c r="Y158" s="299">
        <v>0</v>
      </c>
      <c r="Z158" s="299">
        <v>5</v>
      </c>
      <c r="AA158" s="21"/>
      <c r="AB158" s="301">
        <v>1</v>
      </c>
      <c r="AC158" s="301">
        <v>0</v>
      </c>
      <c r="AD158" s="301">
        <v>0</v>
      </c>
      <c r="AE158" s="301">
        <v>0</v>
      </c>
      <c r="AF158" s="301">
        <v>0</v>
      </c>
      <c r="AG158" s="301">
        <v>0</v>
      </c>
      <c r="AH158" s="301">
        <v>0</v>
      </c>
      <c r="AI158" s="301">
        <v>0</v>
      </c>
      <c r="AJ158" s="301">
        <v>0</v>
      </c>
      <c r="AK158" s="301">
        <v>0</v>
      </c>
      <c r="AL158" s="301">
        <v>0</v>
      </c>
      <c r="AM158" s="301">
        <v>0</v>
      </c>
      <c r="AN158" s="301">
        <v>3</v>
      </c>
      <c r="AO158" s="301">
        <v>0</v>
      </c>
      <c r="AP158" s="301">
        <v>3</v>
      </c>
      <c r="AQ158" s="301">
        <v>0</v>
      </c>
      <c r="AR158" s="301">
        <v>0</v>
      </c>
      <c r="AS158" s="301">
        <v>1</v>
      </c>
      <c r="AT158" s="301">
        <v>0</v>
      </c>
      <c r="AU158" s="301">
        <v>0</v>
      </c>
      <c r="AV158" s="301">
        <v>0</v>
      </c>
      <c r="AW158" s="301">
        <v>0</v>
      </c>
      <c r="AX158" s="301">
        <v>2</v>
      </c>
      <c r="AY158" s="301">
        <v>1</v>
      </c>
      <c r="AZ158" s="301">
        <v>0</v>
      </c>
      <c r="BA158" s="301">
        <v>0</v>
      </c>
      <c r="BB158" s="301">
        <v>2</v>
      </c>
      <c r="BC158" s="301">
        <v>1</v>
      </c>
      <c r="BD158" s="301">
        <v>0</v>
      </c>
      <c r="BE158" s="301">
        <v>0</v>
      </c>
      <c r="BF158" s="301">
        <v>0</v>
      </c>
      <c r="BG158" s="301">
        <v>0</v>
      </c>
      <c r="BH158" s="301">
        <v>5</v>
      </c>
      <c r="BI158" s="301">
        <v>0</v>
      </c>
      <c r="BJ158" s="301">
        <v>0</v>
      </c>
      <c r="BK158" s="301">
        <v>0</v>
      </c>
      <c r="BL158" s="301">
        <v>0</v>
      </c>
      <c r="BM158" s="301">
        <v>0</v>
      </c>
      <c r="BN158" s="301">
        <v>1</v>
      </c>
      <c r="BO158" s="301">
        <v>3</v>
      </c>
      <c r="BP158" s="30"/>
      <c r="BQ158" s="30"/>
      <c r="BR158" s="30"/>
      <c r="BS158" s="30"/>
      <c r="BT158" s="1"/>
      <c r="BU158" s="1"/>
      <c r="BV158" s="1"/>
      <c r="BW158" s="1"/>
      <c r="BX158" s="1"/>
      <c r="BY158" s="1"/>
      <c r="BZ158" s="1"/>
      <c r="CA158" s="1"/>
      <c r="CB158" s="1"/>
    </row>
    <row r="159" spans="1:80" customFormat="1" x14ac:dyDescent="0.35">
      <c r="A159" s="1"/>
      <c r="B159" s="33"/>
      <c r="C159" s="332"/>
      <c r="D159" s="329" t="s">
        <v>142</v>
      </c>
      <c r="E159" s="1"/>
      <c r="F159" s="317">
        <v>1</v>
      </c>
      <c r="G159" s="21"/>
      <c r="H159" s="299">
        <v>0</v>
      </c>
      <c r="I159" s="299">
        <v>1</v>
      </c>
      <c r="J159" s="299">
        <v>0</v>
      </c>
      <c r="K159" s="299">
        <v>0</v>
      </c>
      <c r="L159" s="299">
        <v>0</v>
      </c>
      <c r="M159" s="299">
        <v>0</v>
      </c>
      <c r="N159" s="21"/>
      <c r="O159" s="299">
        <v>0</v>
      </c>
      <c r="P159" s="299">
        <v>0</v>
      </c>
      <c r="Q159" s="299">
        <v>0</v>
      </c>
      <c r="R159" s="299">
        <v>0</v>
      </c>
      <c r="S159" s="299">
        <v>1</v>
      </c>
      <c r="T159" s="299">
        <v>0</v>
      </c>
      <c r="U159" s="299">
        <v>0</v>
      </c>
      <c r="V159" s="299">
        <v>0</v>
      </c>
      <c r="W159" s="299">
        <v>0</v>
      </c>
      <c r="X159" s="299">
        <v>0</v>
      </c>
      <c r="Y159" s="299">
        <v>0</v>
      </c>
      <c r="Z159" s="299">
        <v>0</v>
      </c>
      <c r="AA159" s="21"/>
      <c r="AB159" s="301">
        <v>0</v>
      </c>
      <c r="AC159" s="301">
        <v>0</v>
      </c>
      <c r="AD159" s="301">
        <v>0</v>
      </c>
      <c r="AE159" s="301">
        <v>0</v>
      </c>
      <c r="AF159" s="301">
        <v>0</v>
      </c>
      <c r="AG159" s="301">
        <v>0</v>
      </c>
      <c r="AH159" s="301">
        <v>0</v>
      </c>
      <c r="AI159" s="301">
        <v>0</v>
      </c>
      <c r="AJ159" s="301">
        <v>0</v>
      </c>
      <c r="AK159" s="301">
        <v>0</v>
      </c>
      <c r="AL159" s="301">
        <v>0</v>
      </c>
      <c r="AM159" s="301">
        <v>0</v>
      </c>
      <c r="AN159" s="301">
        <v>0</v>
      </c>
      <c r="AO159" s="301">
        <v>0</v>
      </c>
      <c r="AP159" s="301">
        <v>0</v>
      </c>
      <c r="AQ159" s="301">
        <v>0</v>
      </c>
      <c r="AR159" s="301">
        <v>0</v>
      </c>
      <c r="AS159" s="301">
        <v>0</v>
      </c>
      <c r="AT159" s="301">
        <v>0</v>
      </c>
      <c r="AU159" s="301">
        <v>0</v>
      </c>
      <c r="AV159" s="301">
        <v>0</v>
      </c>
      <c r="AW159" s="301">
        <v>0</v>
      </c>
      <c r="AX159" s="301">
        <v>0</v>
      </c>
      <c r="AY159" s="301">
        <v>0</v>
      </c>
      <c r="AZ159" s="301">
        <v>0</v>
      </c>
      <c r="BA159" s="301">
        <v>0</v>
      </c>
      <c r="BB159" s="301">
        <v>0</v>
      </c>
      <c r="BC159" s="301">
        <v>0</v>
      </c>
      <c r="BD159" s="301">
        <v>0</v>
      </c>
      <c r="BE159" s="301">
        <v>0</v>
      </c>
      <c r="BF159" s="301">
        <v>0</v>
      </c>
      <c r="BG159" s="301">
        <v>0</v>
      </c>
      <c r="BH159" s="301">
        <v>0</v>
      </c>
      <c r="BI159" s="301">
        <v>0</v>
      </c>
      <c r="BJ159" s="301">
        <v>0</v>
      </c>
      <c r="BK159" s="301">
        <v>0</v>
      </c>
      <c r="BL159" s="301">
        <v>0</v>
      </c>
      <c r="BM159" s="301">
        <v>0</v>
      </c>
      <c r="BN159" s="301">
        <v>0</v>
      </c>
      <c r="BO159" s="301">
        <v>1</v>
      </c>
      <c r="BP159" s="30"/>
      <c r="BQ159" s="30"/>
      <c r="BR159" s="30"/>
      <c r="BS159" s="30"/>
      <c r="BT159" s="1"/>
      <c r="BU159" s="1"/>
      <c r="BV159" s="1"/>
      <c r="BW159" s="1"/>
      <c r="BX159" s="1"/>
      <c r="BY159" s="1"/>
      <c r="BZ159" s="1"/>
      <c r="CA159" s="1"/>
      <c r="CB159" s="1"/>
    </row>
    <row r="160" spans="1:80" customFormat="1" x14ac:dyDescent="0.35">
      <c r="A160" s="1"/>
      <c r="B160" s="33"/>
      <c r="C160" s="332"/>
      <c r="D160" s="329" t="s">
        <v>183</v>
      </c>
      <c r="E160" s="1"/>
      <c r="F160" s="317">
        <v>4</v>
      </c>
      <c r="G160" s="21"/>
      <c r="H160" s="299">
        <v>0</v>
      </c>
      <c r="I160" s="299">
        <v>0</v>
      </c>
      <c r="J160" s="299">
        <v>0</v>
      </c>
      <c r="K160" s="299">
        <v>4</v>
      </c>
      <c r="L160" s="299">
        <v>0</v>
      </c>
      <c r="M160" s="299">
        <v>0</v>
      </c>
      <c r="N160" s="21"/>
      <c r="O160" s="299">
        <v>0</v>
      </c>
      <c r="P160" s="299">
        <v>0</v>
      </c>
      <c r="Q160" s="299">
        <v>0</v>
      </c>
      <c r="R160" s="299">
        <v>0</v>
      </c>
      <c r="S160" s="299">
        <v>0</v>
      </c>
      <c r="T160" s="299">
        <v>2</v>
      </c>
      <c r="U160" s="299">
        <v>0</v>
      </c>
      <c r="V160" s="299">
        <v>0</v>
      </c>
      <c r="W160" s="299">
        <v>0</v>
      </c>
      <c r="X160" s="299">
        <v>0</v>
      </c>
      <c r="Y160" s="299">
        <v>0</v>
      </c>
      <c r="Z160" s="299">
        <v>2</v>
      </c>
      <c r="AA160" s="21"/>
      <c r="AB160" s="301">
        <v>0</v>
      </c>
      <c r="AC160" s="301">
        <v>0</v>
      </c>
      <c r="AD160" s="301">
        <v>1</v>
      </c>
      <c r="AE160" s="301">
        <v>0</v>
      </c>
      <c r="AF160" s="301">
        <v>0</v>
      </c>
      <c r="AG160" s="301">
        <v>0</v>
      </c>
      <c r="AH160" s="301">
        <v>0</v>
      </c>
      <c r="AI160" s="301">
        <v>0</v>
      </c>
      <c r="AJ160" s="301">
        <v>0</v>
      </c>
      <c r="AK160" s="301">
        <v>0</v>
      </c>
      <c r="AL160" s="301">
        <v>1</v>
      </c>
      <c r="AM160" s="301">
        <v>0</v>
      </c>
      <c r="AN160" s="301">
        <v>1</v>
      </c>
      <c r="AO160" s="301">
        <v>0</v>
      </c>
      <c r="AP160" s="301">
        <v>0</v>
      </c>
      <c r="AQ160" s="301">
        <v>0</v>
      </c>
      <c r="AR160" s="301">
        <v>0</v>
      </c>
      <c r="AS160" s="301">
        <v>0</v>
      </c>
      <c r="AT160" s="301">
        <v>0</v>
      </c>
      <c r="AU160" s="301">
        <v>0</v>
      </c>
      <c r="AV160" s="301">
        <v>0</v>
      </c>
      <c r="AW160" s="301">
        <v>0</v>
      </c>
      <c r="AX160" s="301">
        <v>0</v>
      </c>
      <c r="AY160" s="301">
        <v>0</v>
      </c>
      <c r="AZ160" s="301">
        <v>0</v>
      </c>
      <c r="BA160" s="301">
        <v>0</v>
      </c>
      <c r="BB160" s="301">
        <v>0</v>
      </c>
      <c r="BC160" s="301">
        <v>0</v>
      </c>
      <c r="BD160" s="301">
        <v>0</v>
      </c>
      <c r="BE160" s="301">
        <v>0</v>
      </c>
      <c r="BF160" s="301">
        <v>0</v>
      </c>
      <c r="BG160" s="301">
        <v>0</v>
      </c>
      <c r="BH160" s="301">
        <v>0</v>
      </c>
      <c r="BI160" s="301">
        <v>1</v>
      </c>
      <c r="BJ160" s="301">
        <v>0</v>
      </c>
      <c r="BK160" s="301">
        <v>0</v>
      </c>
      <c r="BL160" s="301">
        <v>0</v>
      </c>
      <c r="BM160" s="301">
        <v>0</v>
      </c>
      <c r="BN160" s="301">
        <v>0</v>
      </c>
      <c r="BO160" s="301">
        <v>0</v>
      </c>
      <c r="BP160" s="30"/>
      <c r="BQ160" s="30"/>
      <c r="BR160" s="30"/>
      <c r="BS160" s="30"/>
      <c r="BT160" s="1"/>
      <c r="BU160" s="1"/>
      <c r="BV160" s="1"/>
      <c r="BW160" s="1"/>
      <c r="BX160" s="1"/>
      <c r="BY160" s="1"/>
      <c r="BZ160" s="1"/>
      <c r="CA160" s="1"/>
      <c r="CB160" s="1"/>
    </row>
    <row r="161" spans="1:80" customFormat="1" x14ac:dyDescent="0.35">
      <c r="A161" s="1"/>
      <c r="B161" s="33"/>
      <c r="C161" s="332"/>
      <c r="D161" s="329" t="s">
        <v>334</v>
      </c>
      <c r="E161" s="1"/>
      <c r="F161" s="317">
        <v>0</v>
      </c>
      <c r="G161" s="21"/>
      <c r="H161" s="299">
        <v>0</v>
      </c>
      <c r="I161" s="299">
        <v>0</v>
      </c>
      <c r="J161" s="299">
        <v>0</v>
      </c>
      <c r="K161" s="299">
        <v>0</v>
      </c>
      <c r="L161" s="299">
        <v>0</v>
      </c>
      <c r="M161" s="299">
        <v>0</v>
      </c>
      <c r="N161" s="21"/>
      <c r="O161" s="299">
        <v>0</v>
      </c>
      <c r="P161" s="299">
        <v>0</v>
      </c>
      <c r="Q161" s="299">
        <v>0</v>
      </c>
      <c r="R161" s="299">
        <v>0</v>
      </c>
      <c r="S161" s="299">
        <v>0</v>
      </c>
      <c r="T161" s="299">
        <v>0</v>
      </c>
      <c r="U161" s="299">
        <v>0</v>
      </c>
      <c r="V161" s="299">
        <v>0</v>
      </c>
      <c r="W161" s="299">
        <v>0</v>
      </c>
      <c r="X161" s="299">
        <v>0</v>
      </c>
      <c r="Y161" s="299">
        <v>0</v>
      </c>
      <c r="Z161" s="299">
        <v>0</v>
      </c>
      <c r="AA161" s="21"/>
      <c r="AB161" s="301">
        <v>0</v>
      </c>
      <c r="AC161" s="301">
        <v>0</v>
      </c>
      <c r="AD161" s="301">
        <v>0</v>
      </c>
      <c r="AE161" s="301">
        <v>0</v>
      </c>
      <c r="AF161" s="301">
        <v>0</v>
      </c>
      <c r="AG161" s="301">
        <v>0</v>
      </c>
      <c r="AH161" s="301">
        <v>0</v>
      </c>
      <c r="AI161" s="301">
        <v>0</v>
      </c>
      <c r="AJ161" s="301">
        <v>0</v>
      </c>
      <c r="AK161" s="301">
        <v>0</v>
      </c>
      <c r="AL161" s="301">
        <v>0</v>
      </c>
      <c r="AM161" s="301">
        <v>0</v>
      </c>
      <c r="AN161" s="301">
        <v>0</v>
      </c>
      <c r="AO161" s="301">
        <v>0</v>
      </c>
      <c r="AP161" s="301">
        <v>0</v>
      </c>
      <c r="AQ161" s="301">
        <v>0</v>
      </c>
      <c r="AR161" s="301">
        <v>0</v>
      </c>
      <c r="AS161" s="301">
        <v>0</v>
      </c>
      <c r="AT161" s="301">
        <v>0</v>
      </c>
      <c r="AU161" s="301">
        <v>0</v>
      </c>
      <c r="AV161" s="301">
        <v>0</v>
      </c>
      <c r="AW161" s="301">
        <v>0</v>
      </c>
      <c r="AX161" s="301">
        <v>0</v>
      </c>
      <c r="AY161" s="301">
        <v>0</v>
      </c>
      <c r="AZ161" s="301">
        <v>0</v>
      </c>
      <c r="BA161" s="301">
        <v>0</v>
      </c>
      <c r="BB161" s="301">
        <v>0</v>
      </c>
      <c r="BC161" s="301">
        <v>0</v>
      </c>
      <c r="BD161" s="301">
        <v>0</v>
      </c>
      <c r="BE161" s="301">
        <v>0</v>
      </c>
      <c r="BF161" s="301">
        <v>0</v>
      </c>
      <c r="BG161" s="301">
        <v>0</v>
      </c>
      <c r="BH161" s="301">
        <v>0</v>
      </c>
      <c r="BI161" s="301">
        <v>0</v>
      </c>
      <c r="BJ161" s="301">
        <v>0</v>
      </c>
      <c r="BK161" s="301">
        <v>0</v>
      </c>
      <c r="BL161" s="301">
        <v>0</v>
      </c>
      <c r="BM161" s="301">
        <v>0</v>
      </c>
      <c r="BN161" s="301">
        <v>0</v>
      </c>
      <c r="BO161" s="301">
        <v>0</v>
      </c>
      <c r="BP161" s="30"/>
      <c r="BQ161" s="30"/>
      <c r="BR161" s="30"/>
      <c r="BS161" s="30"/>
      <c r="BT161" s="1"/>
      <c r="BU161" s="1"/>
      <c r="BV161" s="1"/>
      <c r="BW161" s="1"/>
      <c r="BX161" s="1"/>
      <c r="BY161" s="1"/>
      <c r="BZ161" s="1"/>
      <c r="CA161" s="1"/>
      <c r="CB161" s="1"/>
    </row>
    <row r="162" spans="1:80" customFormat="1" ht="15" thickBot="1" x14ac:dyDescent="0.4">
      <c r="A162" s="1"/>
      <c r="B162" s="321"/>
      <c r="C162" s="333"/>
      <c r="D162" s="334" t="s">
        <v>184</v>
      </c>
      <c r="E162" s="335"/>
      <c r="F162" s="324">
        <v>3</v>
      </c>
      <c r="G162" s="336"/>
      <c r="H162" s="299">
        <v>0</v>
      </c>
      <c r="I162" s="299">
        <v>0</v>
      </c>
      <c r="J162" s="299">
        <v>0</v>
      </c>
      <c r="K162" s="299">
        <v>4</v>
      </c>
      <c r="L162" s="299">
        <v>0</v>
      </c>
      <c r="M162" s="299">
        <v>0</v>
      </c>
      <c r="N162" s="21"/>
      <c r="O162" s="299">
        <v>0</v>
      </c>
      <c r="P162" s="299">
        <v>0</v>
      </c>
      <c r="Q162" s="299">
        <v>0</v>
      </c>
      <c r="R162" s="299">
        <v>0</v>
      </c>
      <c r="S162" s="299">
        <v>0</v>
      </c>
      <c r="T162" s="299">
        <v>1</v>
      </c>
      <c r="U162" s="299">
        <v>0</v>
      </c>
      <c r="V162" s="299">
        <v>0</v>
      </c>
      <c r="W162" s="299">
        <v>3</v>
      </c>
      <c r="X162" s="299">
        <v>0</v>
      </c>
      <c r="Y162" s="299">
        <v>0</v>
      </c>
      <c r="Z162" s="299">
        <v>0</v>
      </c>
      <c r="AA162" s="21"/>
      <c r="AB162" s="301">
        <v>0</v>
      </c>
      <c r="AC162" s="301">
        <v>0</v>
      </c>
      <c r="AD162" s="301">
        <v>0</v>
      </c>
      <c r="AE162" s="301">
        <v>0</v>
      </c>
      <c r="AF162" s="301">
        <v>0</v>
      </c>
      <c r="AG162" s="301">
        <v>0</v>
      </c>
      <c r="AH162" s="301">
        <v>0</v>
      </c>
      <c r="AI162" s="301">
        <v>0</v>
      </c>
      <c r="AJ162" s="301">
        <v>0</v>
      </c>
      <c r="AK162" s="301">
        <v>0</v>
      </c>
      <c r="AL162" s="301">
        <v>0</v>
      </c>
      <c r="AM162" s="301">
        <v>0</v>
      </c>
      <c r="AN162" s="301">
        <v>0</v>
      </c>
      <c r="AO162" s="301">
        <v>0</v>
      </c>
      <c r="AP162" s="301">
        <v>0</v>
      </c>
      <c r="AQ162" s="301">
        <v>0</v>
      </c>
      <c r="AR162" s="301">
        <v>0</v>
      </c>
      <c r="AS162" s="301">
        <v>0</v>
      </c>
      <c r="AT162" s="301">
        <v>0</v>
      </c>
      <c r="AU162" s="301">
        <v>0</v>
      </c>
      <c r="AV162" s="301">
        <v>0</v>
      </c>
      <c r="AW162" s="301">
        <v>0</v>
      </c>
      <c r="AX162" s="301">
        <v>0</v>
      </c>
      <c r="AY162" s="301">
        <v>0</v>
      </c>
      <c r="AZ162" s="301">
        <v>0</v>
      </c>
      <c r="BA162" s="301">
        <v>0</v>
      </c>
      <c r="BB162" s="301">
        <v>0</v>
      </c>
      <c r="BC162" s="301">
        <v>0</v>
      </c>
      <c r="BD162" s="301">
        <v>0</v>
      </c>
      <c r="BE162" s="301">
        <v>0</v>
      </c>
      <c r="BF162" s="301">
        <v>0</v>
      </c>
      <c r="BG162" s="301">
        <v>0</v>
      </c>
      <c r="BH162" s="301">
        <v>3</v>
      </c>
      <c r="BI162" s="301">
        <v>0</v>
      </c>
      <c r="BJ162" s="301">
        <v>0</v>
      </c>
      <c r="BK162" s="301">
        <v>0</v>
      </c>
      <c r="BL162" s="301">
        <v>0</v>
      </c>
      <c r="BM162" s="301">
        <v>0</v>
      </c>
      <c r="BN162" s="301">
        <v>1</v>
      </c>
      <c r="BO162" s="301">
        <v>0</v>
      </c>
      <c r="BP162" s="30"/>
      <c r="BQ162" s="30"/>
      <c r="BR162" s="30"/>
      <c r="BS162" s="30"/>
      <c r="BT162" s="1"/>
      <c r="BU162" s="1"/>
      <c r="BV162" s="1"/>
      <c r="BW162" s="1"/>
      <c r="BX162" s="1"/>
      <c r="BY162" s="1"/>
      <c r="BZ162" s="1"/>
      <c r="CA162" s="1"/>
      <c r="CB162" s="1"/>
    </row>
    <row r="163" spans="1:80" x14ac:dyDescent="0.35">
      <c r="B163" s="1"/>
      <c r="C163" s="1"/>
    </row>
    <row r="164" spans="1:80" x14ac:dyDescent="0.35">
      <c r="B164" s="1"/>
      <c r="C164" s="36" t="s">
        <v>203</v>
      </c>
    </row>
    <row r="165" spans="1:80" x14ac:dyDescent="0.35">
      <c r="B165" s="1"/>
      <c r="C165" s="1" t="s">
        <v>204</v>
      </c>
    </row>
    <row r="166" spans="1:80" x14ac:dyDescent="0.35">
      <c r="B166" s="1"/>
      <c r="C166" s="1"/>
    </row>
    <row r="167" spans="1:80" x14ac:dyDescent="0.35">
      <c r="B167" s="370" t="s">
        <v>205</v>
      </c>
      <c r="C167" s="370"/>
    </row>
    <row r="168" spans="1:80" x14ac:dyDescent="0.35">
      <c r="B168" s="371" t="s">
        <v>206</v>
      </c>
      <c r="C168" s="371"/>
    </row>
    <row r="169" spans="1:80" x14ac:dyDescent="0.35">
      <c r="B169" s="372" t="s">
        <v>207</v>
      </c>
      <c r="C169" s="372"/>
    </row>
  </sheetData>
  <mergeCells count="21">
    <mergeCell ref="I3:L3"/>
    <mergeCell ref="O3:Z3"/>
    <mergeCell ref="H4:M4"/>
    <mergeCell ref="O4:Z4"/>
    <mergeCell ref="C16:D16"/>
    <mergeCell ref="B69:B75"/>
    <mergeCell ref="B167:C167"/>
    <mergeCell ref="B168:C168"/>
    <mergeCell ref="B169:C169"/>
    <mergeCell ref="AB4:BO4"/>
    <mergeCell ref="B8:B17"/>
    <mergeCell ref="C8:D8"/>
    <mergeCell ref="C9:D9"/>
    <mergeCell ref="C10:D10"/>
    <mergeCell ref="C11:D11"/>
    <mergeCell ref="C12:D12"/>
    <mergeCell ref="C13:D13"/>
    <mergeCell ref="C14:D14"/>
    <mergeCell ref="C15:D15"/>
    <mergeCell ref="C17:D17"/>
    <mergeCell ref="B19:B24"/>
  </mergeCells>
  <conditionalFormatting sqref="D3 I5:K5 C19:D66 C18 C7:D7 B167:B169 A9:A13">
    <cfRule type="cellIs" dxfId="80" priority="57" operator="between">
      <formula>21</formula>
      <formula>30</formula>
    </cfRule>
    <cfRule type="cellIs" dxfId="79" priority="58" operator="between">
      <formula>11</formula>
      <formula>20</formula>
    </cfRule>
    <cfRule type="cellIs" dxfId="78" priority="59" operator="between">
      <formula>7</formula>
      <formula>10</formula>
    </cfRule>
    <cfRule type="cellIs" dxfId="77" priority="60" operator="between">
      <formula>4</formula>
      <formula>6</formula>
    </cfRule>
    <cfRule type="cellIs" dxfId="76" priority="61" operator="between">
      <formula>1</formula>
      <formula>3</formula>
    </cfRule>
  </conditionalFormatting>
  <conditionalFormatting sqref="F3 D18">
    <cfRule type="cellIs" dxfId="75" priority="51" operator="between">
      <formula>31</formula>
      <formula>100</formula>
    </cfRule>
    <cfRule type="cellIs" dxfId="74" priority="52" operator="between">
      <formula>21</formula>
      <formula>30</formula>
    </cfRule>
    <cfRule type="cellIs" dxfId="73" priority="53" operator="between">
      <formula>11</formula>
      <formula>20</formula>
    </cfRule>
    <cfRule type="cellIs" dxfId="72" priority="54" operator="between">
      <formula>7</formula>
      <formula>10</formula>
    </cfRule>
    <cfRule type="cellIs" dxfId="71" priority="55" operator="between">
      <formula>4</formula>
      <formula>6</formula>
    </cfRule>
    <cfRule type="cellIs" dxfId="70" priority="56" operator="between">
      <formula>1</formula>
      <formula>3</formula>
    </cfRule>
  </conditionalFormatting>
  <conditionalFormatting sqref="F4:H4">
    <cfRule type="cellIs" dxfId="69" priority="45" operator="between">
      <formula>31</formula>
      <formula>100</formula>
    </cfRule>
    <cfRule type="cellIs" dxfId="68" priority="46" operator="between">
      <formula>21</formula>
      <formula>30</formula>
    </cfRule>
    <cfRule type="cellIs" dxfId="67" priority="47" operator="between">
      <formula>11</formula>
      <formula>20</formula>
    </cfRule>
    <cfRule type="cellIs" dxfId="66" priority="48" operator="between">
      <formula>7</formula>
      <formula>10</formula>
    </cfRule>
    <cfRule type="cellIs" dxfId="65" priority="49" operator="between">
      <formula>4</formula>
      <formula>6</formula>
    </cfRule>
    <cfRule type="cellIs" dxfId="64" priority="50" operator="between">
      <formula>1</formula>
      <formula>3</formula>
    </cfRule>
  </conditionalFormatting>
  <conditionalFormatting sqref="N3">
    <cfRule type="cellIs" dxfId="63" priority="39" operator="between">
      <formula>31</formula>
      <formula>100</formula>
    </cfRule>
    <cfRule type="cellIs" dxfId="62" priority="40" operator="between">
      <formula>21</formula>
      <formula>30</formula>
    </cfRule>
    <cfRule type="cellIs" dxfId="61" priority="41" operator="between">
      <formula>11</formula>
      <formula>20</formula>
    </cfRule>
    <cfRule type="cellIs" dxfId="60" priority="42" operator="between">
      <formula>7</formula>
      <formula>10</formula>
    </cfRule>
    <cfRule type="cellIs" dxfId="59" priority="43" operator="between">
      <formula>4</formula>
      <formula>6</formula>
    </cfRule>
    <cfRule type="cellIs" dxfId="58" priority="44" operator="between">
      <formula>1</formula>
      <formula>3</formula>
    </cfRule>
  </conditionalFormatting>
  <conditionalFormatting sqref="N4">
    <cfRule type="cellIs" dxfId="57" priority="33" operator="between">
      <formula>31</formula>
      <formula>100</formula>
    </cfRule>
    <cfRule type="cellIs" dxfId="56" priority="34" operator="between">
      <formula>21</formula>
      <formula>30</formula>
    </cfRule>
    <cfRule type="cellIs" dxfId="55" priority="35" operator="between">
      <formula>11</formula>
      <formula>20</formula>
    </cfRule>
    <cfRule type="cellIs" dxfId="54" priority="36" operator="between">
      <formula>7</formula>
      <formula>10</formula>
    </cfRule>
    <cfRule type="cellIs" dxfId="53" priority="37" operator="between">
      <formula>4</formula>
      <formula>6</formula>
    </cfRule>
    <cfRule type="cellIs" dxfId="52" priority="38" operator="between">
      <formula>1</formula>
      <formula>3</formula>
    </cfRule>
  </conditionalFormatting>
  <conditionalFormatting sqref="C6:D6">
    <cfRule type="cellIs" dxfId="51" priority="28" operator="between">
      <formula>21</formula>
      <formula>30</formula>
    </cfRule>
    <cfRule type="cellIs" dxfId="50" priority="29" operator="between">
      <formula>11</formula>
      <formula>20</formula>
    </cfRule>
    <cfRule type="cellIs" dxfId="49" priority="30" operator="between">
      <formula>7</formula>
      <formula>10</formula>
    </cfRule>
    <cfRule type="cellIs" dxfId="48" priority="31" operator="between">
      <formula>4</formula>
      <formula>6</formula>
    </cfRule>
    <cfRule type="cellIs" dxfId="47" priority="32" operator="between">
      <formula>1</formula>
      <formula>3</formula>
    </cfRule>
  </conditionalFormatting>
  <conditionalFormatting sqref="M5">
    <cfRule type="containsErrors" dxfId="46" priority="26">
      <formula>ISERROR(M5)</formula>
    </cfRule>
    <cfRule type="cellIs" dxfId="45" priority="27" operator="equal">
      <formula>0</formula>
    </cfRule>
  </conditionalFormatting>
  <conditionalFormatting sqref="BC67 N68:X68 O69:X162 F20:G66 H20:M162 AA19:BS66 N20:Z66 Y68:Z162 F6:BS18 F19:Z19">
    <cfRule type="cellIs" dxfId="44" priority="24" operator="between">
      <formula>1</formula>
      <formula>5</formula>
    </cfRule>
    <cfRule type="cellIs" dxfId="43" priority="25" operator="greaterThanOrEqual">
      <formula>6</formula>
    </cfRule>
  </conditionalFormatting>
  <conditionalFormatting sqref="C68:C112">
    <cfRule type="cellIs" dxfId="42" priority="19" operator="between">
      <formula>21</formula>
      <formula>30</formula>
    </cfRule>
    <cfRule type="cellIs" dxfId="41" priority="20" operator="between">
      <formula>11</formula>
      <formula>20</formula>
    </cfRule>
    <cfRule type="cellIs" dxfId="40" priority="21" operator="between">
      <formula>7</formula>
      <formula>10</formula>
    </cfRule>
    <cfRule type="cellIs" dxfId="39" priority="22" operator="between">
      <formula>4</formula>
      <formula>6</formula>
    </cfRule>
    <cfRule type="cellIs" dxfId="38" priority="23" operator="between">
      <formula>1</formula>
      <formula>3</formula>
    </cfRule>
  </conditionalFormatting>
  <conditionalFormatting sqref="G69:G112 AA69:AA112 F68:G68 N69:N112 F69:F162 AA68:BS68 AB69:BS162">
    <cfRule type="cellIs" dxfId="37" priority="17" operator="between">
      <formula>1</formula>
      <formula>5</formula>
    </cfRule>
    <cfRule type="cellIs" dxfId="36" priority="18" operator="greaterThanOrEqual">
      <formula>6</formula>
    </cfRule>
  </conditionalFormatting>
  <conditionalFormatting sqref="B8:B9">
    <cfRule type="cellIs" dxfId="35" priority="12" operator="between">
      <formula>21</formula>
      <formula>30</formula>
    </cfRule>
    <cfRule type="cellIs" dxfId="34" priority="13" operator="between">
      <formula>11</formula>
      <formula>20</formula>
    </cfRule>
    <cfRule type="cellIs" dxfId="33" priority="14" operator="between">
      <formula>7</formula>
      <formula>10</formula>
    </cfRule>
    <cfRule type="cellIs" dxfId="32" priority="15" operator="between">
      <formula>4</formula>
      <formula>6</formula>
    </cfRule>
    <cfRule type="cellIs" dxfId="31" priority="16" operator="between">
      <formula>1</formula>
      <formula>3</formula>
    </cfRule>
  </conditionalFormatting>
  <conditionalFormatting sqref="C8:C12 C14:C17">
    <cfRule type="cellIs" dxfId="30" priority="7" operator="between">
      <formula>21</formula>
      <formula>30</formula>
    </cfRule>
    <cfRule type="cellIs" dxfId="29" priority="8" operator="between">
      <formula>11</formula>
      <formula>20</formula>
    </cfRule>
    <cfRule type="cellIs" dxfId="28" priority="9" operator="between">
      <formula>7</formula>
      <formula>10</formula>
    </cfRule>
    <cfRule type="cellIs" dxfId="27" priority="10" operator="between">
      <formula>4</formula>
      <formula>6</formula>
    </cfRule>
    <cfRule type="cellIs" dxfId="26" priority="11" operator="between">
      <formula>1</formula>
      <formula>3</formula>
    </cfRule>
  </conditionalFormatting>
  <conditionalFormatting sqref="C9">
    <cfRule type="cellIs" dxfId="25" priority="1" operator="between">
      <formula>31</formula>
      <formula>100</formula>
    </cfRule>
    <cfRule type="cellIs" dxfId="24" priority="2" operator="between">
      <formula>21</formula>
      <formula>30</formula>
    </cfRule>
    <cfRule type="cellIs" dxfId="23" priority="3" operator="between">
      <formula>11</formula>
      <formula>20</formula>
    </cfRule>
    <cfRule type="cellIs" dxfId="22" priority="4" operator="between">
      <formula>7</formula>
      <formula>10</formula>
    </cfRule>
    <cfRule type="cellIs" dxfId="21" priority="5" operator="between">
      <formula>4</formula>
      <formula>6</formula>
    </cfRule>
    <cfRule type="cellIs" dxfId="20" priority="6" operator="between">
      <formula>1</formula>
      <formula>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A3A8-F57D-4D18-9014-986D55932773}">
  <dimension ref="A1:BP291"/>
  <sheetViews>
    <sheetView topLeftCell="A172" zoomScale="90" zoomScaleNormal="90" workbookViewId="0">
      <selection activeCell="D18" sqref="D18"/>
    </sheetView>
  </sheetViews>
  <sheetFormatPr defaultColWidth="11.54296875" defaultRowHeight="14.5" outlineLevelCol="1" x14ac:dyDescent="0.35"/>
  <cols>
    <col min="1" max="1" width="2.7265625" style="1" customWidth="1"/>
    <col min="2" max="2" width="5.54296875" customWidth="1"/>
    <col min="3" max="3" width="7.54296875" style="101" customWidth="1"/>
    <col min="4" max="4" width="110.7265625" style="1" bestFit="1" customWidth="1"/>
    <col min="5" max="5" width="11.54296875" style="1"/>
    <col min="6" max="6" width="1.26953125" style="1" customWidth="1"/>
    <col min="7" max="7" width="9.26953125" style="1" customWidth="1"/>
    <col min="8" max="8" width="8.81640625" style="1" customWidth="1"/>
    <col min="9" max="10" width="9.453125" style="1" customWidth="1"/>
    <col min="11" max="11" width="11.1796875" style="1" customWidth="1"/>
    <col min="12" max="12" width="1.54296875" style="1" customWidth="1"/>
    <col min="13" max="13" width="13.1796875" style="2" bestFit="1" customWidth="1"/>
    <col min="14" max="15" width="8.81640625" style="2" customWidth="1"/>
    <col min="16" max="16" width="13.81640625" style="2" customWidth="1"/>
    <col min="17" max="17" width="11.453125" style="2" customWidth="1"/>
    <col min="18" max="18" width="11.1796875" style="2" customWidth="1"/>
    <col min="19" max="19" width="8.81640625" style="2" customWidth="1"/>
    <col min="20" max="20" width="11.1796875" style="2" customWidth="1"/>
    <col min="21" max="21" width="12.1796875" style="2" customWidth="1" outlineLevel="1"/>
    <col min="22" max="22" width="8.7265625" style="2" customWidth="1" outlineLevel="1"/>
    <col min="23" max="23" width="10.453125" style="2" customWidth="1" outlineLevel="1"/>
    <col min="24" max="24" width="1.1796875" style="2" customWidth="1"/>
    <col min="25" max="47" width="11.54296875" style="1"/>
    <col min="48" max="48" width="14.453125" style="1" customWidth="1"/>
    <col min="49" max="65" width="11.54296875" style="1"/>
    <col min="66" max="66" width="26.81640625" style="1" customWidth="1"/>
    <col min="67" max="16384" width="11.54296875" style="1"/>
  </cols>
  <sheetData>
    <row r="1" spans="1:68" ht="22.4" customHeight="1" x14ac:dyDescent="0.35">
      <c r="B1" s="1"/>
      <c r="C1" s="94"/>
    </row>
    <row r="2" spans="1:68" ht="15" thickBot="1" x14ac:dyDescent="0.4">
      <c r="B2" s="1"/>
      <c r="C2" s="93"/>
    </row>
    <row r="3" spans="1:68" ht="21" customHeight="1" thickBot="1" x14ac:dyDescent="0.4">
      <c r="B3" s="1"/>
      <c r="C3" s="97"/>
      <c r="D3" s="3" t="s">
        <v>188</v>
      </c>
      <c r="E3" s="4"/>
      <c r="F3" s="5"/>
      <c r="G3" s="337"/>
      <c r="H3" s="337"/>
      <c r="I3" s="337"/>
      <c r="J3" s="337"/>
      <c r="K3" s="6"/>
      <c r="L3" s="5"/>
      <c r="M3" s="338"/>
      <c r="N3" s="338"/>
      <c r="O3" s="338"/>
      <c r="P3" s="338"/>
      <c r="Q3" s="338"/>
      <c r="R3" s="338"/>
      <c r="S3" s="338"/>
      <c r="T3" s="338"/>
      <c r="U3" s="338"/>
      <c r="V3" s="338"/>
      <c r="W3" s="338"/>
      <c r="X3" s="7"/>
      <c r="Y3" s="8"/>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43"/>
    </row>
    <row r="4" spans="1:68" ht="21" customHeight="1" x14ac:dyDescent="0.35">
      <c r="B4" s="1"/>
      <c r="C4" s="98"/>
      <c r="D4" s="10" t="s">
        <v>189</v>
      </c>
      <c r="E4" s="11" t="s">
        <v>337</v>
      </c>
      <c r="F4" s="44"/>
      <c r="G4" s="339" t="s">
        <v>208</v>
      </c>
      <c r="H4" s="340"/>
      <c r="I4" s="340"/>
      <c r="J4" s="340"/>
      <c r="K4" s="341"/>
      <c r="L4" s="45"/>
      <c r="M4" s="342" t="s">
        <v>191</v>
      </c>
      <c r="N4" s="338"/>
      <c r="O4" s="338"/>
      <c r="P4" s="338"/>
      <c r="Q4" s="338"/>
      <c r="R4" s="338"/>
      <c r="S4" s="338"/>
      <c r="T4" s="338"/>
      <c r="U4" s="338"/>
      <c r="V4" s="338"/>
      <c r="W4" s="343"/>
      <c r="X4" s="46"/>
      <c r="Y4" s="92" t="s">
        <v>273</v>
      </c>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43"/>
    </row>
    <row r="5" spans="1:68" ht="39.65" customHeight="1" thickBot="1" x14ac:dyDescent="0.4">
      <c r="B5" s="1"/>
      <c r="C5" s="98"/>
      <c r="D5" s="12" t="s">
        <v>336</v>
      </c>
      <c r="E5" s="47"/>
      <c r="F5" s="48"/>
      <c r="G5" s="53" t="s">
        <v>0</v>
      </c>
      <c r="H5" s="54" t="s">
        <v>1</v>
      </c>
      <c r="I5" s="54" t="s">
        <v>2</v>
      </c>
      <c r="J5" s="52" t="s">
        <v>3</v>
      </c>
      <c r="K5" s="49" t="s">
        <v>4</v>
      </c>
      <c r="L5" s="48"/>
      <c r="M5" s="55" t="s">
        <v>8</v>
      </c>
      <c r="N5" s="52" t="s">
        <v>9</v>
      </c>
      <c r="O5" s="52" t="s">
        <v>10</v>
      </c>
      <c r="P5" s="52" t="s">
        <v>11</v>
      </c>
      <c r="Q5" s="52" t="s">
        <v>12</v>
      </c>
      <c r="R5" s="52" t="s">
        <v>13</v>
      </c>
      <c r="S5" s="52" t="s">
        <v>14</v>
      </c>
      <c r="T5" s="52" t="s">
        <v>15</v>
      </c>
      <c r="U5" s="52" t="s">
        <v>16</v>
      </c>
      <c r="V5" s="52" t="s">
        <v>17</v>
      </c>
      <c r="W5" s="49" t="s">
        <v>18</v>
      </c>
      <c r="X5" s="50"/>
      <c r="Y5" s="56" t="s">
        <v>19</v>
      </c>
      <c r="Z5" s="57" t="s">
        <v>20</v>
      </c>
      <c r="AA5" s="57" t="s">
        <v>21</v>
      </c>
      <c r="AB5" s="57" t="s">
        <v>22</v>
      </c>
      <c r="AC5" s="57" t="s">
        <v>23</v>
      </c>
      <c r="AD5" s="57" t="s">
        <v>24</v>
      </c>
      <c r="AE5" s="57" t="s">
        <v>25</v>
      </c>
      <c r="AF5" s="57" t="s">
        <v>26</v>
      </c>
      <c r="AG5" s="57" t="s">
        <v>27</v>
      </c>
      <c r="AH5" s="57" t="s">
        <v>28</v>
      </c>
      <c r="AI5" s="57" t="s">
        <v>29</v>
      </c>
      <c r="AJ5" s="57" t="s">
        <v>30</v>
      </c>
      <c r="AK5" s="57" t="s">
        <v>31</v>
      </c>
      <c r="AL5" s="57" t="s">
        <v>32</v>
      </c>
      <c r="AM5" s="57" t="s">
        <v>33</v>
      </c>
      <c r="AN5" s="57" t="s">
        <v>34</v>
      </c>
      <c r="AO5" s="57" t="s">
        <v>35</v>
      </c>
      <c r="AP5" s="57" t="s">
        <v>36</v>
      </c>
      <c r="AQ5" s="57" t="s">
        <v>37</v>
      </c>
      <c r="AR5" s="57" t="s">
        <v>38</v>
      </c>
      <c r="AS5" s="57" t="s">
        <v>39</v>
      </c>
      <c r="AT5" s="57" t="s">
        <v>40</v>
      </c>
      <c r="AU5" s="57" t="s">
        <v>41</v>
      </c>
      <c r="AV5" s="57" t="s">
        <v>42</v>
      </c>
      <c r="AW5" s="57" t="s">
        <v>43</v>
      </c>
      <c r="AX5" s="57" t="s">
        <v>44</v>
      </c>
      <c r="AY5" s="57" t="s">
        <v>45</v>
      </c>
      <c r="AZ5" s="57" t="s">
        <v>46</v>
      </c>
      <c r="BA5" s="57" t="s">
        <v>47</v>
      </c>
      <c r="BB5" s="57" t="s">
        <v>48</v>
      </c>
      <c r="BC5" s="57" t="s">
        <v>49</v>
      </c>
      <c r="BD5" s="57" t="s">
        <v>50</v>
      </c>
      <c r="BE5" s="57" t="s">
        <v>51</v>
      </c>
      <c r="BF5" s="57" t="s">
        <v>52</v>
      </c>
      <c r="BG5" s="57" t="s">
        <v>53</v>
      </c>
      <c r="BH5" s="57" t="s">
        <v>54</v>
      </c>
      <c r="BI5" s="57" t="s">
        <v>55</v>
      </c>
      <c r="BJ5" s="57" t="s">
        <v>56</v>
      </c>
      <c r="BK5" s="57" t="s">
        <v>57</v>
      </c>
      <c r="BL5" s="57" t="s">
        <v>58</v>
      </c>
      <c r="BM5" s="57" t="s">
        <v>59</v>
      </c>
      <c r="BN5" s="58" t="s">
        <v>60</v>
      </c>
      <c r="BO5" s="13"/>
      <c r="BP5" s="13"/>
    </row>
    <row r="6" spans="1:68" ht="15" thickBot="1" x14ac:dyDescent="0.4">
      <c r="C6" s="99"/>
      <c r="D6" s="14" t="s">
        <v>192</v>
      </c>
      <c r="E6" s="59"/>
      <c r="F6" s="15">
        <v>0</v>
      </c>
      <c r="G6" s="120">
        <f>AVERAGE(G8:G17)</f>
        <v>0.31352901288385154</v>
      </c>
      <c r="H6" s="121">
        <f t="shared" ref="H6:BN6" si="0">AVERAGE(H8:H17)</f>
        <v>0.17085295656724328</v>
      </c>
      <c r="I6" s="121">
        <f t="shared" si="0"/>
        <v>7.5591435897574208E-2</v>
      </c>
      <c r="J6" s="121">
        <f t="shared" si="0"/>
        <v>0.5</v>
      </c>
      <c r="K6" s="122">
        <f t="shared" si="0"/>
        <v>4.4013901857039156E-2</v>
      </c>
      <c r="L6" s="123">
        <f t="shared" si="0"/>
        <v>0</v>
      </c>
      <c r="M6" s="120">
        <f t="shared" si="0"/>
        <v>4.4013901857039156E-2</v>
      </c>
      <c r="N6" s="121">
        <f t="shared" si="0"/>
        <v>0.63888888888888884</v>
      </c>
      <c r="O6" s="121">
        <f t="shared" si="0"/>
        <v>0.36666666666666659</v>
      </c>
      <c r="P6" s="121">
        <f t="shared" si="0"/>
        <v>7.0707070707070649E-2</v>
      </c>
      <c r="Q6" s="121">
        <f t="shared" si="0"/>
        <v>0.37576312576312548</v>
      </c>
      <c r="R6" s="121">
        <f t="shared" si="0"/>
        <v>0.15821955821955824</v>
      </c>
      <c r="S6" s="121">
        <f t="shared" si="0"/>
        <v>-0.25</v>
      </c>
      <c r="T6" s="121">
        <f t="shared" si="0"/>
        <v>1.5</v>
      </c>
      <c r="U6" s="121">
        <f t="shared" si="0"/>
        <v>8.0349130036630134E-2</v>
      </c>
      <c r="V6" s="121">
        <f t="shared" si="0"/>
        <v>0</v>
      </c>
      <c r="W6" s="122">
        <f t="shared" si="0"/>
        <v>0.12870370370370365</v>
      </c>
      <c r="X6" s="124" t="e">
        <f t="shared" si="0"/>
        <v>#DIV/0!</v>
      </c>
      <c r="Y6" s="120">
        <f t="shared" si="0"/>
        <v>4.4528619528619563E-2</v>
      </c>
      <c r="Z6" s="121">
        <f t="shared" si="0"/>
        <v>0</v>
      </c>
      <c r="AA6" s="121">
        <f t="shared" si="0"/>
        <v>0.25</v>
      </c>
      <c r="AB6" s="121">
        <f t="shared" si="0"/>
        <v>0</v>
      </c>
      <c r="AC6" s="121">
        <f t="shared" si="0"/>
        <v>0</v>
      </c>
      <c r="AD6" s="121">
        <f t="shared" si="0"/>
        <v>0</v>
      </c>
      <c r="AE6" s="121">
        <f t="shared" si="0"/>
        <v>-0.16666666666666666</v>
      </c>
      <c r="AF6" s="121">
        <f t="shared" si="0"/>
        <v>0</v>
      </c>
      <c r="AG6" s="121">
        <f t="shared" si="0"/>
        <v>0</v>
      </c>
      <c r="AH6" s="121">
        <f t="shared" si="0"/>
        <v>0</v>
      </c>
      <c r="AI6" s="121">
        <f t="shared" si="0"/>
        <v>0</v>
      </c>
      <c r="AJ6" s="121">
        <f t="shared" si="0"/>
        <v>0.58333333333333326</v>
      </c>
      <c r="AK6" s="121">
        <f t="shared" si="0"/>
        <v>0.16666666666666666</v>
      </c>
      <c r="AL6" s="121">
        <f t="shared" si="0"/>
        <v>3.0303030303030262E-2</v>
      </c>
      <c r="AM6" s="121">
        <f t="shared" si="0"/>
        <v>0.1666666666666666</v>
      </c>
      <c r="AN6" s="121" t="e">
        <f t="shared" si="0"/>
        <v>#DIV/0!</v>
      </c>
      <c r="AO6" s="121">
        <f t="shared" si="0"/>
        <v>0</v>
      </c>
      <c r="AP6" s="121" t="e">
        <f t="shared" si="0"/>
        <v>#DIV/0!</v>
      </c>
      <c r="AQ6" s="121">
        <f t="shared" si="0"/>
        <v>1.5</v>
      </c>
      <c r="AR6" s="121">
        <f t="shared" si="0"/>
        <v>-0.125</v>
      </c>
      <c r="AS6" s="121">
        <f t="shared" si="0"/>
        <v>0.14583333333333334</v>
      </c>
      <c r="AT6" s="121">
        <f t="shared" si="0"/>
        <v>0.66666666666666696</v>
      </c>
      <c r="AU6" s="121">
        <f t="shared" si="0"/>
        <v>0</v>
      </c>
      <c r="AV6" s="121">
        <f t="shared" si="0"/>
        <v>0.125</v>
      </c>
      <c r="AW6" s="121">
        <f t="shared" si="0"/>
        <v>0.17142857142857143</v>
      </c>
      <c r="AX6" s="121">
        <f t="shared" si="0"/>
        <v>3.3333333333333395E-2</v>
      </c>
      <c r="AY6" s="121">
        <f t="shared" si="0"/>
        <v>0.33333333333333331</v>
      </c>
      <c r="AZ6" s="121">
        <f t="shared" si="0"/>
        <v>0</v>
      </c>
      <c r="BA6" s="121">
        <f t="shared" si="0"/>
        <v>0.16666666666666666</v>
      </c>
      <c r="BB6" s="121">
        <f t="shared" si="0"/>
        <v>0.09</v>
      </c>
      <c r="BC6" s="121">
        <f t="shared" si="0"/>
        <v>0.5</v>
      </c>
      <c r="BD6" s="121" t="e">
        <f t="shared" si="0"/>
        <v>#DIV/0!</v>
      </c>
      <c r="BE6" s="121">
        <f t="shared" si="0"/>
        <v>0</v>
      </c>
      <c r="BF6" s="121">
        <f t="shared" si="0"/>
        <v>0</v>
      </c>
      <c r="BG6" s="121">
        <f t="shared" si="0"/>
        <v>0.20634920634920634</v>
      </c>
      <c r="BH6" s="121">
        <f t="shared" si="0"/>
        <v>-0.16666666666666666</v>
      </c>
      <c r="BI6" s="121">
        <f t="shared" si="0"/>
        <v>0</v>
      </c>
      <c r="BJ6" s="121">
        <f t="shared" si="0"/>
        <v>0</v>
      </c>
      <c r="BK6" s="121" t="e">
        <f t="shared" si="0"/>
        <v>#DIV/0!</v>
      </c>
      <c r="BL6" s="121">
        <f t="shared" si="0"/>
        <v>0.26214177978883868</v>
      </c>
      <c r="BM6" s="121">
        <f t="shared" si="0"/>
        <v>0.44528322440087109</v>
      </c>
      <c r="BN6" s="121">
        <f t="shared" si="0"/>
        <v>0</v>
      </c>
      <c r="BO6" s="18"/>
      <c r="BP6" s="18"/>
    </row>
    <row r="7" spans="1:68" ht="8.15" customHeight="1" thickBot="1" x14ac:dyDescent="0.4">
      <c r="C7" s="100"/>
      <c r="D7" s="19"/>
      <c r="E7" s="20"/>
      <c r="F7" s="20"/>
      <c r="G7" s="28"/>
      <c r="H7" s="28"/>
      <c r="I7" s="28"/>
      <c r="J7" s="28"/>
      <c r="K7" s="28"/>
      <c r="L7" s="20"/>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row>
    <row r="8" spans="1:68" ht="16.399999999999999" customHeight="1" x14ac:dyDescent="0.35">
      <c r="B8" s="344" t="s">
        <v>193</v>
      </c>
      <c r="C8" s="347" t="s">
        <v>5</v>
      </c>
      <c r="D8" s="348"/>
      <c r="E8" s="117">
        <f>AVERAGE(G8:K8)</f>
        <v>0.21880341880341875</v>
      </c>
      <c r="F8" s="22"/>
      <c r="G8" s="111">
        <v>1.2</v>
      </c>
      <c r="H8" s="112">
        <v>-0.66666666666666696</v>
      </c>
      <c r="I8" s="112">
        <v>0.230769230769231</v>
      </c>
      <c r="J8" s="112"/>
      <c r="K8" s="113">
        <v>0.11111111111111099</v>
      </c>
      <c r="L8" s="23">
        <v>0</v>
      </c>
      <c r="M8" s="129">
        <v>0.11111111111111099</v>
      </c>
      <c r="N8" s="129">
        <v>-0.66666666666666696</v>
      </c>
      <c r="O8" s="129">
        <v>0.33333333333333298</v>
      </c>
      <c r="P8" s="129">
        <v>0</v>
      </c>
      <c r="Q8" s="129">
        <v>1.3333333333333299</v>
      </c>
      <c r="R8" s="129">
        <v>0.25</v>
      </c>
      <c r="S8" s="129"/>
      <c r="T8" s="129"/>
      <c r="U8" s="129">
        <v>0</v>
      </c>
      <c r="V8" s="129"/>
      <c r="W8" s="129">
        <v>0.3</v>
      </c>
      <c r="X8" s="21"/>
      <c r="Y8" s="130">
        <v>0.125</v>
      </c>
      <c r="Z8" s="131"/>
      <c r="AA8" s="131"/>
      <c r="AB8" s="131"/>
      <c r="AC8" s="131"/>
      <c r="AD8" s="131"/>
      <c r="AE8" s="131">
        <v>-0.5</v>
      </c>
      <c r="AF8" s="131"/>
      <c r="AG8" s="131"/>
      <c r="AH8" s="131"/>
      <c r="AI8" s="131"/>
      <c r="AJ8" s="131">
        <v>0</v>
      </c>
      <c r="AK8" s="131">
        <v>0</v>
      </c>
      <c r="AL8" s="131">
        <v>0.33333333333333298</v>
      </c>
      <c r="AM8" s="131"/>
      <c r="AN8" s="131"/>
      <c r="AO8" s="131"/>
      <c r="AP8" s="131"/>
      <c r="AQ8" s="131"/>
      <c r="AR8" s="131">
        <v>0</v>
      </c>
      <c r="AS8" s="131"/>
      <c r="AT8" s="131"/>
      <c r="AU8" s="131"/>
      <c r="AV8" s="131">
        <v>0</v>
      </c>
      <c r="AW8" s="131">
        <v>0.2</v>
      </c>
      <c r="AX8" s="131">
        <v>0</v>
      </c>
      <c r="AY8" s="131"/>
      <c r="AZ8" s="131"/>
      <c r="BA8" s="131">
        <v>0.5</v>
      </c>
      <c r="BB8" s="131">
        <v>0</v>
      </c>
      <c r="BC8" s="131"/>
      <c r="BD8" s="131"/>
      <c r="BE8" s="131"/>
      <c r="BF8" s="131">
        <v>0</v>
      </c>
      <c r="BG8" s="131">
        <v>0</v>
      </c>
      <c r="BH8" s="131"/>
      <c r="BI8" s="131">
        <v>0</v>
      </c>
      <c r="BJ8" s="131"/>
      <c r="BK8" s="131"/>
      <c r="BL8" s="131">
        <v>0.25</v>
      </c>
      <c r="BM8" s="131">
        <v>1.3333333333333299</v>
      </c>
      <c r="BN8" s="132"/>
      <c r="BO8" s="129"/>
    </row>
    <row r="9" spans="1:68" x14ac:dyDescent="0.35">
      <c r="A9" s="24"/>
      <c r="B9" s="345"/>
      <c r="C9" s="349" t="s">
        <v>194</v>
      </c>
      <c r="D9" s="350"/>
      <c r="E9" s="118">
        <f t="shared" ref="E9:E16" si="1">AVERAGE(G9:K9)</f>
        <v>0.15</v>
      </c>
      <c r="F9" s="22"/>
      <c r="G9" s="114">
        <v>0.5</v>
      </c>
      <c r="H9" s="139"/>
      <c r="I9" s="139">
        <v>-0.2</v>
      </c>
      <c r="J9" s="139"/>
      <c r="K9" s="115"/>
      <c r="L9" s="16">
        <v>0</v>
      </c>
      <c r="M9" s="129"/>
      <c r="N9" s="129"/>
      <c r="O9" s="129">
        <v>0</v>
      </c>
      <c r="P9" s="129"/>
      <c r="Q9" s="129">
        <v>0.5</v>
      </c>
      <c r="R9" s="129">
        <v>0</v>
      </c>
      <c r="S9" s="129"/>
      <c r="T9" s="129"/>
      <c r="U9" s="129">
        <v>0</v>
      </c>
      <c r="V9" s="129"/>
      <c r="W9" s="129">
        <v>-0.5</v>
      </c>
      <c r="X9" s="21"/>
      <c r="Y9" s="133"/>
      <c r="Z9" s="134"/>
      <c r="AA9" s="134"/>
      <c r="AB9" s="134"/>
      <c r="AC9" s="134">
        <v>0</v>
      </c>
      <c r="AD9" s="134"/>
      <c r="AE9" s="134"/>
      <c r="AF9" s="134"/>
      <c r="AG9" s="134"/>
      <c r="AH9" s="134"/>
      <c r="AI9" s="134"/>
      <c r="AJ9" s="134"/>
      <c r="AK9" s="134"/>
      <c r="AL9" s="134">
        <v>0</v>
      </c>
      <c r="AM9" s="134"/>
      <c r="AN9" s="134"/>
      <c r="AO9" s="134"/>
      <c r="AP9" s="134"/>
      <c r="AQ9" s="134"/>
      <c r="AR9" s="134"/>
      <c r="AS9" s="134"/>
      <c r="AT9" s="134"/>
      <c r="AU9" s="134"/>
      <c r="AV9" s="134"/>
      <c r="AW9" s="134"/>
      <c r="AX9" s="134"/>
      <c r="AY9" s="134"/>
      <c r="AZ9" s="134"/>
      <c r="BA9" s="134"/>
      <c r="BB9" s="134"/>
      <c r="BC9" s="134"/>
      <c r="BD9" s="134"/>
      <c r="BE9" s="134"/>
      <c r="BF9" s="134">
        <v>0</v>
      </c>
      <c r="BG9" s="134">
        <v>0</v>
      </c>
      <c r="BH9" s="134"/>
      <c r="BI9" s="134"/>
      <c r="BJ9" s="134"/>
      <c r="BK9" s="134"/>
      <c r="BL9" s="134">
        <v>0</v>
      </c>
      <c r="BM9" s="134">
        <v>1</v>
      </c>
      <c r="BN9" s="135"/>
      <c r="BO9" s="129"/>
    </row>
    <row r="10" spans="1:68" x14ac:dyDescent="0.35">
      <c r="A10" s="25"/>
      <c r="B10" s="345"/>
      <c r="C10" s="351" t="s">
        <v>195</v>
      </c>
      <c r="D10" s="352"/>
      <c r="E10" s="118">
        <f t="shared" si="1"/>
        <v>0.31</v>
      </c>
      <c r="F10" s="22"/>
      <c r="G10" s="114">
        <v>0.25</v>
      </c>
      <c r="H10" s="139">
        <v>0</v>
      </c>
      <c r="I10" s="139">
        <v>0.3</v>
      </c>
      <c r="J10" s="139">
        <v>1</v>
      </c>
      <c r="K10" s="115">
        <v>0</v>
      </c>
      <c r="L10" s="16">
        <v>0</v>
      </c>
      <c r="M10" s="129">
        <v>0</v>
      </c>
      <c r="N10" s="129">
        <v>0</v>
      </c>
      <c r="O10" s="129"/>
      <c r="P10" s="129"/>
      <c r="Q10" s="129">
        <v>0.25</v>
      </c>
      <c r="R10" s="129">
        <v>0</v>
      </c>
      <c r="S10" s="129">
        <v>0</v>
      </c>
      <c r="T10" s="129"/>
      <c r="U10" s="129">
        <v>0.5</v>
      </c>
      <c r="V10" s="129"/>
      <c r="W10" s="129">
        <v>0.4</v>
      </c>
      <c r="X10" s="21"/>
      <c r="Y10" s="133">
        <v>0</v>
      </c>
      <c r="Z10" s="134"/>
      <c r="AA10" s="134"/>
      <c r="AB10" s="134"/>
      <c r="AC10" s="134"/>
      <c r="AD10" s="134"/>
      <c r="AE10" s="134"/>
      <c r="AF10" s="134"/>
      <c r="AG10" s="134"/>
      <c r="AH10" s="134"/>
      <c r="AI10" s="134"/>
      <c r="AJ10" s="134"/>
      <c r="AK10" s="134"/>
      <c r="AL10" s="134">
        <v>0</v>
      </c>
      <c r="AM10" s="134">
        <v>0</v>
      </c>
      <c r="AN10" s="134"/>
      <c r="AO10" s="134"/>
      <c r="AP10" s="134"/>
      <c r="AQ10" s="134"/>
      <c r="AR10" s="134"/>
      <c r="AS10" s="134">
        <v>0</v>
      </c>
      <c r="AT10" s="134"/>
      <c r="AU10" s="134"/>
      <c r="AV10" s="134"/>
      <c r="AW10" s="134">
        <v>0.5</v>
      </c>
      <c r="AX10" s="134"/>
      <c r="AY10" s="134">
        <v>0</v>
      </c>
      <c r="AZ10" s="134"/>
      <c r="BA10" s="134"/>
      <c r="BB10" s="134"/>
      <c r="BC10" s="134">
        <v>0</v>
      </c>
      <c r="BD10" s="134"/>
      <c r="BE10" s="134">
        <v>0</v>
      </c>
      <c r="BF10" s="134"/>
      <c r="BG10" s="134">
        <v>1</v>
      </c>
      <c r="BH10" s="134"/>
      <c r="BI10" s="134"/>
      <c r="BJ10" s="134"/>
      <c r="BK10" s="134"/>
      <c r="BL10" s="134">
        <v>0</v>
      </c>
      <c r="BM10" s="134">
        <v>0.25</v>
      </c>
      <c r="BN10" s="135"/>
      <c r="BO10" s="129"/>
    </row>
    <row r="11" spans="1:68" x14ac:dyDescent="0.35">
      <c r="A11" s="25"/>
      <c r="B11" s="345"/>
      <c r="C11" s="349" t="s">
        <v>196</v>
      </c>
      <c r="D11" s="350"/>
      <c r="E11" s="118">
        <f t="shared" si="1"/>
        <v>8.7499999999999994E-2</v>
      </c>
      <c r="F11" s="22"/>
      <c r="G11" s="114">
        <v>0.25</v>
      </c>
      <c r="H11" s="139">
        <v>-0.5</v>
      </c>
      <c r="I11" s="139">
        <v>0.1</v>
      </c>
      <c r="J11" s="139"/>
      <c r="K11" s="115">
        <v>0.5</v>
      </c>
      <c r="L11" s="22">
        <v>0</v>
      </c>
      <c r="M11" s="129">
        <v>0.5</v>
      </c>
      <c r="N11" s="129"/>
      <c r="O11" s="129"/>
      <c r="P11" s="129">
        <v>0</v>
      </c>
      <c r="Q11" s="129">
        <v>0.5</v>
      </c>
      <c r="R11" s="129">
        <v>0.66666666666666696</v>
      </c>
      <c r="S11" s="129"/>
      <c r="T11" s="129"/>
      <c r="U11" s="129">
        <v>-0.33333333333333298</v>
      </c>
      <c r="V11" s="129"/>
      <c r="W11" s="129">
        <v>0</v>
      </c>
      <c r="X11" s="21"/>
      <c r="Y11" s="133">
        <v>0.5</v>
      </c>
      <c r="Z11" s="134">
        <v>0</v>
      </c>
      <c r="AA11" s="134"/>
      <c r="AB11" s="134">
        <v>0</v>
      </c>
      <c r="AC11" s="134"/>
      <c r="AD11" s="134"/>
      <c r="AE11" s="134"/>
      <c r="AF11" s="134"/>
      <c r="AG11" s="134"/>
      <c r="AH11" s="134"/>
      <c r="AI11" s="134"/>
      <c r="AJ11" s="134"/>
      <c r="AK11" s="134"/>
      <c r="AL11" s="134">
        <v>0</v>
      </c>
      <c r="AM11" s="134"/>
      <c r="AN11" s="134"/>
      <c r="AO11" s="134"/>
      <c r="AP11" s="134"/>
      <c r="AQ11" s="134"/>
      <c r="AR11" s="134"/>
      <c r="AS11" s="134">
        <v>0</v>
      </c>
      <c r="AT11" s="134"/>
      <c r="AU11" s="134"/>
      <c r="AV11" s="134"/>
      <c r="AW11" s="134">
        <v>0</v>
      </c>
      <c r="AX11" s="134"/>
      <c r="AY11" s="134">
        <v>0</v>
      </c>
      <c r="AZ11" s="134"/>
      <c r="BA11" s="134"/>
      <c r="BB11" s="134"/>
      <c r="BC11" s="134"/>
      <c r="BD11" s="134"/>
      <c r="BE11" s="134"/>
      <c r="BF11" s="134"/>
      <c r="BG11" s="134"/>
      <c r="BH11" s="134"/>
      <c r="BI11" s="134"/>
      <c r="BJ11" s="134"/>
      <c r="BK11" s="134"/>
      <c r="BL11" s="134">
        <v>0.5</v>
      </c>
      <c r="BM11" s="134">
        <v>0.5</v>
      </c>
      <c r="BN11" s="135">
        <v>0</v>
      </c>
      <c r="BO11" s="129"/>
    </row>
    <row r="12" spans="1:68" x14ac:dyDescent="0.35">
      <c r="A12" s="25"/>
      <c r="B12" s="345"/>
      <c r="C12" s="351" t="s">
        <v>197</v>
      </c>
      <c r="D12" s="352"/>
      <c r="E12" s="118">
        <f t="shared" si="1"/>
        <v>9.0401785714285754E-2</v>
      </c>
      <c r="F12" s="22"/>
      <c r="G12" s="114">
        <v>0</v>
      </c>
      <c r="H12" s="139">
        <v>0</v>
      </c>
      <c r="I12" s="139">
        <v>0.21875</v>
      </c>
      <c r="J12" s="139"/>
      <c r="K12" s="115">
        <v>0.14285714285714299</v>
      </c>
      <c r="L12" s="22">
        <v>0</v>
      </c>
      <c r="M12" s="129">
        <v>0.14285714285714299</v>
      </c>
      <c r="N12" s="129">
        <v>0</v>
      </c>
      <c r="O12" s="129">
        <v>1</v>
      </c>
      <c r="P12" s="129">
        <v>0</v>
      </c>
      <c r="Q12" s="129">
        <v>0</v>
      </c>
      <c r="R12" s="129">
        <v>0.15</v>
      </c>
      <c r="S12" s="129"/>
      <c r="T12" s="129"/>
      <c r="U12" s="129">
        <v>0.14285714285714299</v>
      </c>
      <c r="V12" s="129"/>
      <c r="W12" s="129">
        <v>0.5</v>
      </c>
      <c r="X12" s="21"/>
      <c r="Y12" s="133">
        <v>0.2</v>
      </c>
      <c r="Z12" s="134"/>
      <c r="AA12" s="134"/>
      <c r="AB12" s="134">
        <v>0</v>
      </c>
      <c r="AC12" s="134">
        <v>0</v>
      </c>
      <c r="AD12" s="134">
        <v>0</v>
      </c>
      <c r="AE12" s="134">
        <v>0</v>
      </c>
      <c r="AF12" s="134"/>
      <c r="AG12" s="134"/>
      <c r="AH12" s="134"/>
      <c r="AI12" s="134">
        <v>0</v>
      </c>
      <c r="AJ12" s="134"/>
      <c r="AK12" s="134">
        <v>0</v>
      </c>
      <c r="AL12" s="134">
        <v>0</v>
      </c>
      <c r="AM12" s="134">
        <v>0</v>
      </c>
      <c r="AN12" s="134"/>
      <c r="AO12" s="134"/>
      <c r="AP12" s="134"/>
      <c r="AQ12" s="134"/>
      <c r="AR12" s="134"/>
      <c r="AS12" s="134">
        <v>0</v>
      </c>
      <c r="AT12" s="134"/>
      <c r="AU12" s="134"/>
      <c r="AV12" s="134"/>
      <c r="AW12" s="134">
        <v>0.5</v>
      </c>
      <c r="AX12" s="134">
        <v>0</v>
      </c>
      <c r="AY12" s="134">
        <v>0</v>
      </c>
      <c r="AZ12" s="134"/>
      <c r="BA12" s="134"/>
      <c r="BB12" s="134">
        <v>0</v>
      </c>
      <c r="BC12" s="134"/>
      <c r="BD12" s="134"/>
      <c r="BE12" s="134"/>
      <c r="BF12" s="134"/>
      <c r="BG12" s="134">
        <v>0.25</v>
      </c>
      <c r="BH12" s="134">
        <v>0</v>
      </c>
      <c r="BI12" s="134"/>
      <c r="BJ12" s="134"/>
      <c r="BK12" s="134"/>
      <c r="BL12" s="134">
        <v>0.25</v>
      </c>
      <c r="BM12" s="134">
        <v>0</v>
      </c>
      <c r="BN12" s="135"/>
      <c r="BO12" s="129"/>
    </row>
    <row r="13" spans="1:68" x14ac:dyDescent="0.35">
      <c r="A13" s="25"/>
      <c r="B13" s="345"/>
      <c r="C13" s="353" t="s">
        <v>6</v>
      </c>
      <c r="D13" s="354"/>
      <c r="E13" s="118">
        <f t="shared" si="1"/>
        <v>8.3333333333333245E-2</v>
      </c>
      <c r="F13" s="22"/>
      <c r="G13" s="114">
        <v>0</v>
      </c>
      <c r="H13" s="139">
        <v>0</v>
      </c>
      <c r="I13" s="139">
        <v>0.33333333333333298</v>
      </c>
      <c r="J13" s="139"/>
      <c r="K13" s="115">
        <v>0</v>
      </c>
      <c r="L13" s="16">
        <v>0</v>
      </c>
      <c r="M13" s="129">
        <v>0</v>
      </c>
      <c r="N13" s="129">
        <v>1</v>
      </c>
      <c r="O13" s="129"/>
      <c r="P13" s="129"/>
      <c r="Q13" s="129">
        <v>0</v>
      </c>
      <c r="R13" s="129">
        <v>0</v>
      </c>
      <c r="S13" s="129"/>
      <c r="T13" s="129"/>
      <c r="U13" s="129"/>
      <c r="V13" s="129"/>
      <c r="W13" s="129">
        <v>0</v>
      </c>
      <c r="X13" s="21"/>
      <c r="Y13" s="133">
        <v>0</v>
      </c>
      <c r="Z13" s="134"/>
      <c r="AA13" s="134"/>
      <c r="AB13" s="134"/>
      <c r="AC13" s="134"/>
      <c r="AD13" s="134"/>
      <c r="AE13" s="134"/>
      <c r="AF13" s="134"/>
      <c r="AG13" s="134"/>
      <c r="AH13" s="134"/>
      <c r="AI13" s="134"/>
      <c r="AJ13" s="134"/>
      <c r="AK13" s="134"/>
      <c r="AL13" s="134"/>
      <c r="AM13" s="134">
        <v>0</v>
      </c>
      <c r="AN13" s="134"/>
      <c r="AO13" s="134"/>
      <c r="AP13" s="134"/>
      <c r="AQ13" s="134"/>
      <c r="AR13" s="134"/>
      <c r="AS13" s="134"/>
      <c r="AT13" s="134"/>
      <c r="AU13" s="134"/>
      <c r="AV13" s="134"/>
      <c r="AW13" s="134"/>
      <c r="AX13" s="134"/>
      <c r="AY13" s="134"/>
      <c r="AZ13" s="134"/>
      <c r="BA13" s="134"/>
      <c r="BB13" s="134"/>
      <c r="BC13" s="134">
        <v>1</v>
      </c>
      <c r="BD13" s="134"/>
      <c r="BE13" s="134"/>
      <c r="BF13" s="134"/>
      <c r="BG13" s="134"/>
      <c r="BH13" s="134"/>
      <c r="BI13" s="134"/>
      <c r="BJ13" s="134"/>
      <c r="BK13" s="134"/>
      <c r="BL13" s="134">
        <v>1</v>
      </c>
      <c r="BM13" s="134">
        <v>0</v>
      </c>
      <c r="BN13" s="135"/>
      <c r="BO13" s="129"/>
    </row>
    <row r="14" spans="1:68" x14ac:dyDescent="0.35">
      <c r="B14" s="345"/>
      <c r="C14" s="351" t="s">
        <v>7</v>
      </c>
      <c r="D14" s="352"/>
      <c r="E14" s="118">
        <f t="shared" si="1"/>
        <v>-0.24074074074074067</v>
      </c>
      <c r="F14" s="22"/>
      <c r="G14" s="114">
        <v>0.11111111111111099</v>
      </c>
      <c r="H14" s="139"/>
      <c r="I14" s="139">
        <v>-0.5</v>
      </c>
      <c r="J14" s="139"/>
      <c r="K14" s="115">
        <v>-0.33333333333333298</v>
      </c>
      <c r="L14" s="16">
        <v>0</v>
      </c>
      <c r="M14" s="129">
        <v>-0.33333333333333298</v>
      </c>
      <c r="N14" s="129"/>
      <c r="O14" s="129"/>
      <c r="P14" s="129"/>
      <c r="Q14" s="129">
        <v>0.11111111111111099</v>
      </c>
      <c r="R14" s="129"/>
      <c r="S14" s="129"/>
      <c r="T14" s="129"/>
      <c r="U14" s="129"/>
      <c r="V14" s="129"/>
      <c r="W14" s="129"/>
      <c r="X14" s="21"/>
      <c r="Y14" s="133">
        <v>-0.33333333333333298</v>
      </c>
      <c r="Z14" s="134"/>
      <c r="AA14" s="134"/>
      <c r="AB14" s="134"/>
      <c r="AC14" s="134">
        <v>0</v>
      </c>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v>0.11764705882352899</v>
      </c>
      <c r="BN14" s="135"/>
      <c r="BO14" s="129"/>
    </row>
    <row r="15" spans="1:68" x14ac:dyDescent="0.35">
      <c r="B15" s="345"/>
      <c r="C15" s="349" t="s">
        <v>198</v>
      </c>
      <c r="D15" s="350"/>
      <c r="E15" s="118">
        <f t="shared" si="1"/>
        <v>0.30003128591838346</v>
      </c>
      <c r="F15" s="22"/>
      <c r="G15" s="114">
        <v>0.19354838709677399</v>
      </c>
      <c r="H15" s="139">
        <v>1.07692307692308</v>
      </c>
      <c r="I15" s="139">
        <v>1.2987012987013E-2</v>
      </c>
      <c r="J15" s="139"/>
      <c r="K15" s="115">
        <v>-8.3333333333333301E-2</v>
      </c>
      <c r="L15" s="16">
        <v>0</v>
      </c>
      <c r="M15" s="129">
        <v>-8.3333333333333301E-2</v>
      </c>
      <c r="N15" s="129">
        <v>0.5</v>
      </c>
      <c r="O15" s="129">
        <v>0.5</v>
      </c>
      <c r="P15" s="129">
        <v>0.33333333333333298</v>
      </c>
      <c r="Q15" s="129">
        <v>0.17857142857142899</v>
      </c>
      <c r="R15" s="129">
        <v>-9.6153846153846201E-2</v>
      </c>
      <c r="S15" s="129">
        <v>-0.5</v>
      </c>
      <c r="T15" s="129">
        <v>3</v>
      </c>
      <c r="U15" s="129">
        <v>6.25E-2</v>
      </c>
      <c r="V15" s="129"/>
      <c r="W15" s="129">
        <v>0.33333333333333298</v>
      </c>
      <c r="X15" s="21"/>
      <c r="Y15" s="133">
        <v>-9.0909090909090898E-2</v>
      </c>
      <c r="Z15" s="134"/>
      <c r="AA15" s="134"/>
      <c r="AB15" s="134">
        <v>0</v>
      </c>
      <c r="AC15" s="134">
        <v>0</v>
      </c>
      <c r="AD15" s="134"/>
      <c r="AE15" s="134"/>
      <c r="AF15" s="134"/>
      <c r="AG15" s="134"/>
      <c r="AH15" s="134"/>
      <c r="AI15" s="134"/>
      <c r="AJ15" s="134">
        <v>0.33333333333333298</v>
      </c>
      <c r="AK15" s="134">
        <v>0.5</v>
      </c>
      <c r="AL15" s="134">
        <v>0</v>
      </c>
      <c r="AM15" s="134">
        <v>0.33333333333333298</v>
      </c>
      <c r="AN15" s="134"/>
      <c r="AO15" s="134"/>
      <c r="AP15" s="134"/>
      <c r="AQ15" s="134">
        <v>3</v>
      </c>
      <c r="AR15" s="134">
        <v>-0.5</v>
      </c>
      <c r="AS15" s="134">
        <v>-0.125</v>
      </c>
      <c r="AT15" s="134">
        <v>0.66666666666666696</v>
      </c>
      <c r="AU15" s="134"/>
      <c r="AV15" s="134">
        <v>0</v>
      </c>
      <c r="AW15" s="134">
        <v>0</v>
      </c>
      <c r="AX15" s="134">
        <v>0</v>
      </c>
      <c r="AY15" s="134">
        <v>0</v>
      </c>
      <c r="AZ15" s="134">
        <v>0</v>
      </c>
      <c r="BA15" s="134">
        <v>0</v>
      </c>
      <c r="BB15" s="134">
        <v>0.2</v>
      </c>
      <c r="BC15" s="134"/>
      <c r="BD15" s="134"/>
      <c r="BE15" s="134"/>
      <c r="BF15" s="134"/>
      <c r="BG15" s="134">
        <v>0</v>
      </c>
      <c r="BH15" s="134">
        <v>-0.25</v>
      </c>
      <c r="BI15" s="134"/>
      <c r="BJ15" s="134">
        <v>0</v>
      </c>
      <c r="BK15" s="134"/>
      <c r="BL15" s="134">
        <v>-0.11764705882352899</v>
      </c>
      <c r="BM15" s="134">
        <v>0.18518518518518501</v>
      </c>
      <c r="BN15" s="135"/>
      <c r="BO15" s="129"/>
    </row>
    <row r="16" spans="1:68" x14ac:dyDescent="0.35">
      <c r="B16" s="345"/>
      <c r="C16" s="351" t="s">
        <v>199</v>
      </c>
      <c r="D16" s="352"/>
      <c r="E16" s="118">
        <f t="shared" si="1"/>
        <v>0.16520171286905558</v>
      </c>
      <c r="F16" s="22"/>
      <c r="G16" s="114">
        <v>0.33333333333333298</v>
      </c>
      <c r="H16" s="139"/>
      <c r="I16" s="139">
        <v>0.10344827586206901</v>
      </c>
      <c r="J16" s="139"/>
      <c r="K16" s="115">
        <v>5.8823529411764698E-2</v>
      </c>
      <c r="L16" s="16">
        <v>0</v>
      </c>
      <c r="M16" s="129">
        <v>5.8823529411764698E-2</v>
      </c>
      <c r="N16" s="129"/>
      <c r="O16" s="129"/>
      <c r="P16" s="129">
        <v>0</v>
      </c>
      <c r="Q16" s="129">
        <v>0.5</v>
      </c>
      <c r="R16" s="129">
        <v>6.0606060606060601E-2</v>
      </c>
      <c r="S16" s="129"/>
      <c r="T16" s="129"/>
      <c r="U16" s="129">
        <v>0.230769230769231</v>
      </c>
      <c r="V16" s="129"/>
      <c r="W16" s="129">
        <v>8.3333333333333301E-2</v>
      </c>
      <c r="X16" s="21"/>
      <c r="Y16" s="133">
        <v>0</v>
      </c>
      <c r="Z16" s="134"/>
      <c r="AA16" s="134"/>
      <c r="AB16" s="134"/>
      <c r="AC16" s="134">
        <v>0</v>
      </c>
      <c r="AD16" s="134"/>
      <c r="AE16" s="134"/>
      <c r="AF16" s="134"/>
      <c r="AG16" s="134"/>
      <c r="AH16" s="134"/>
      <c r="AI16" s="134"/>
      <c r="AJ16" s="134">
        <v>0</v>
      </c>
      <c r="AK16" s="134"/>
      <c r="AL16" s="134">
        <v>0</v>
      </c>
      <c r="AM16" s="134"/>
      <c r="AN16" s="134"/>
      <c r="AO16" s="134"/>
      <c r="AP16" s="134"/>
      <c r="AQ16" s="134"/>
      <c r="AR16" s="134">
        <v>0</v>
      </c>
      <c r="AS16" s="134">
        <v>0.5</v>
      </c>
      <c r="AT16" s="134"/>
      <c r="AU16" s="134"/>
      <c r="AV16" s="134">
        <v>0</v>
      </c>
      <c r="AW16" s="134">
        <v>0</v>
      </c>
      <c r="AX16" s="134">
        <v>0.16666666666666699</v>
      </c>
      <c r="AY16" s="134">
        <v>0</v>
      </c>
      <c r="AZ16" s="134"/>
      <c r="BA16" s="134"/>
      <c r="BB16" s="134">
        <v>0</v>
      </c>
      <c r="BC16" s="134"/>
      <c r="BD16" s="134"/>
      <c r="BE16" s="134"/>
      <c r="BF16" s="134"/>
      <c r="BG16" s="134">
        <v>0.25</v>
      </c>
      <c r="BH16" s="134"/>
      <c r="BI16" s="134"/>
      <c r="BJ16" s="134"/>
      <c r="BK16" s="134"/>
      <c r="BL16" s="134">
        <v>7.69230769230769E-2</v>
      </c>
      <c r="BM16" s="134">
        <v>0.66666666666666696</v>
      </c>
      <c r="BN16" s="135"/>
      <c r="BO16" s="129"/>
    </row>
    <row r="17" spans="2:67" ht="15" thickBot="1" x14ac:dyDescent="0.4">
      <c r="B17" s="346"/>
      <c r="C17" s="355" t="s">
        <v>200</v>
      </c>
      <c r="D17" s="356"/>
      <c r="E17" s="119">
        <f>IFERROR(AVERAGE(G17:K17),"")</f>
        <v>0.3479276178071366</v>
      </c>
      <c r="F17" s="22"/>
      <c r="G17" s="114">
        <v>0.29729729729729698</v>
      </c>
      <c r="H17" s="139">
        <v>1.28571428571429</v>
      </c>
      <c r="I17" s="139">
        <v>0.156626506024096</v>
      </c>
      <c r="J17" s="139">
        <v>0</v>
      </c>
      <c r="K17" s="115">
        <v>0</v>
      </c>
      <c r="L17" s="26">
        <v>0</v>
      </c>
      <c r="M17" s="129">
        <v>0</v>
      </c>
      <c r="N17" s="129">
        <v>3</v>
      </c>
      <c r="O17" s="129">
        <v>0</v>
      </c>
      <c r="P17" s="129">
        <v>9.0909090909090898E-2</v>
      </c>
      <c r="Q17" s="129">
        <v>0.38461538461538503</v>
      </c>
      <c r="R17" s="129">
        <v>0.39285714285714302</v>
      </c>
      <c r="S17" s="129"/>
      <c r="T17" s="129">
        <v>0</v>
      </c>
      <c r="U17" s="129">
        <v>0.04</v>
      </c>
      <c r="V17" s="129">
        <v>0</v>
      </c>
      <c r="W17" s="129">
        <v>4.1666666666666699E-2</v>
      </c>
      <c r="X17" s="21"/>
      <c r="Y17" s="133">
        <v>0</v>
      </c>
      <c r="Z17" s="134"/>
      <c r="AA17" s="134">
        <v>0.25</v>
      </c>
      <c r="AB17" s="134"/>
      <c r="AC17" s="134">
        <v>0</v>
      </c>
      <c r="AD17" s="134"/>
      <c r="AE17" s="134">
        <v>0</v>
      </c>
      <c r="AF17" s="134">
        <v>0</v>
      </c>
      <c r="AG17" s="134">
        <v>0</v>
      </c>
      <c r="AH17" s="134">
        <v>0</v>
      </c>
      <c r="AI17" s="134"/>
      <c r="AJ17" s="134">
        <v>2</v>
      </c>
      <c r="AK17" s="134"/>
      <c r="AL17" s="134">
        <v>-9.0909090909090898E-2</v>
      </c>
      <c r="AM17" s="134">
        <v>0.5</v>
      </c>
      <c r="AN17" s="134"/>
      <c r="AO17" s="134">
        <v>0</v>
      </c>
      <c r="AP17" s="134"/>
      <c r="AQ17" s="134">
        <v>0</v>
      </c>
      <c r="AR17" s="134">
        <v>0</v>
      </c>
      <c r="AS17" s="134">
        <v>0.5</v>
      </c>
      <c r="AT17" s="134"/>
      <c r="AU17" s="134">
        <v>0</v>
      </c>
      <c r="AV17" s="134">
        <v>0.5</v>
      </c>
      <c r="AW17" s="134">
        <v>0</v>
      </c>
      <c r="AX17" s="134">
        <v>0</v>
      </c>
      <c r="AY17" s="134">
        <v>2</v>
      </c>
      <c r="AZ17" s="134"/>
      <c r="BA17" s="134">
        <v>0</v>
      </c>
      <c r="BB17" s="134">
        <v>0.25</v>
      </c>
      <c r="BC17" s="134"/>
      <c r="BD17" s="134"/>
      <c r="BE17" s="134"/>
      <c r="BF17" s="134"/>
      <c r="BG17" s="134">
        <v>-5.5555555555555601E-2</v>
      </c>
      <c r="BH17" s="134">
        <v>-0.25</v>
      </c>
      <c r="BI17" s="134"/>
      <c r="BJ17" s="134"/>
      <c r="BK17" s="134"/>
      <c r="BL17" s="134">
        <v>0.4</v>
      </c>
      <c r="BM17" s="134">
        <v>0.4</v>
      </c>
      <c r="BN17" s="135"/>
      <c r="BO17" s="129"/>
    </row>
    <row r="18" spans="2:67" ht="9" customHeight="1" thickBot="1" x14ac:dyDescent="0.4">
      <c r="C18" s="110"/>
      <c r="D18" s="27"/>
      <c r="E18" s="125"/>
      <c r="F18" s="20"/>
      <c r="G18" s="140"/>
      <c r="H18" s="28"/>
      <c r="I18" s="28"/>
      <c r="J18" s="28"/>
      <c r="K18" s="141"/>
      <c r="L18" s="20"/>
      <c r="M18" s="21"/>
      <c r="N18" s="21"/>
      <c r="O18" s="21"/>
      <c r="P18" s="21"/>
      <c r="Q18" s="21"/>
      <c r="R18" s="21"/>
      <c r="S18" s="21"/>
      <c r="T18" s="21"/>
      <c r="U18" s="21"/>
      <c r="V18" s="21"/>
      <c r="W18" s="21"/>
      <c r="X18" s="29"/>
      <c r="Y18" s="65"/>
      <c r="BN18" s="66"/>
    </row>
    <row r="19" spans="2:67" x14ac:dyDescent="0.35">
      <c r="B19" s="367" t="s">
        <v>201</v>
      </c>
      <c r="C19" s="102"/>
      <c r="D19" s="43" t="s">
        <v>61</v>
      </c>
      <c r="E19" s="126">
        <f>IFERROR(AVERAGE(G19:K19),"")</f>
        <v>0.625</v>
      </c>
      <c r="F19" s="22"/>
      <c r="G19" s="133">
        <v>1</v>
      </c>
      <c r="H19" s="134">
        <v>-0.5</v>
      </c>
      <c r="I19" s="134">
        <v>2</v>
      </c>
      <c r="J19" s="134"/>
      <c r="K19" s="135">
        <v>0</v>
      </c>
      <c r="L19" s="22"/>
      <c r="M19" s="129">
        <v>0</v>
      </c>
      <c r="N19" s="129">
        <v>-0.5</v>
      </c>
      <c r="O19" s="129"/>
      <c r="P19" s="129"/>
      <c r="Q19" s="129">
        <v>1</v>
      </c>
      <c r="R19" s="129"/>
      <c r="S19" s="129"/>
      <c r="T19" s="129"/>
      <c r="U19" s="129"/>
      <c r="V19" s="129"/>
      <c r="W19" s="129">
        <v>0</v>
      </c>
      <c r="X19" s="21"/>
      <c r="Y19" s="133">
        <v>0</v>
      </c>
      <c r="Z19" s="134"/>
      <c r="AA19" s="134"/>
      <c r="AB19" s="134"/>
      <c r="AC19" s="134"/>
      <c r="AD19" s="134"/>
      <c r="AE19" s="134">
        <v>-0.5</v>
      </c>
      <c r="AF19" s="134"/>
      <c r="AG19" s="134"/>
      <c r="AH19" s="134"/>
      <c r="AI19" s="134"/>
      <c r="AJ19" s="134"/>
      <c r="AK19" s="134"/>
      <c r="AL19" s="134"/>
      <c r="AM19" s="134"/>
      <c r="AN19" s="134"/>
      <c r="AO19" s="134"/>
      <c r="AP19" s="134"/>
      <c r="AQ19" s="134"/>
      <c r="AR19" s="134"/>
      <c r="AS19" s="134"/>
      <c r="AT19" s="134"/>
      <c r="AU19" s="134"/>
      <c r="AV19" s="134"/>
      <c r="AW19" s="134">
        <v>0</v>
      </c>
      <c r="AX19" s="134"/>
      <c r="AY19" s="134"/>
      <c r="AZ19" s="134"/>
      <c r="BA19" s="134"/>
      <c r="BB19" s="134"/>
      <c r="BC19" s="134"/>
      <c r="BD19" s="134"/>
      <c r="BE19" s="134"/>
      <c r="BF19" s="134"/>
      <c r="BG19" s="134"/>
      <c r="BH19" s="134"/>
      <c r="BI19" s="134"/>
      <c r="BJ19" s="134"/>
      <c r="BK19" s="134"/>
      <c r="BL19" s="134"/>
      <c r="BM19" s="134">
        <v>1</v>
      </c>
      <c r="BN19" s="135"/>
      <c r="BO19" s="129"/>
    </row>
    <row r="20" spans="2:67" x14ac:dyDescent="0.35">
      <c r="B20" s="368"/>
      <c r="C20" s="91"/>
      <c r="D20" s="66" t="s">
        <v>62</v>
      </c>
      <c r="E20" s="126">
        <f t="shared" ref="E20:E83" si="2">IFERROR(AVERAGE(G20:K20),"")</f>
        <v>0.75505050505050508</v>
      </c>
      <c r="F20" s="22"/>
      <c r="G20" s="133">
        <v>1.75</v>
      </c>
      <c r="H20" s="134"/>
      <c r="I20" s="134">
        <v>0.18181818181818199</v>
      </c>
      <c r="J20" s="134"/>
      <c r="K20" s="135">
        <v>0.33333333333333298</v>
      </c>
      <c r="L20" s="22"/>
      <c r="M20" s="129">
        <v>0.33333333333333298</v>
      </c>
      <c r="N20" s="129"/>
      <c r="O20" s="129">
        <v>0.5</v>
      </c>
      <c r="P20" s="129"/>
      <c r="Q20" s="129">
        <v>1.75</v>
      </c>
      <c r="R20" s="129">
        <v>0</v>
      </c>
      <c r="S20" s="129"/>
      <c r="T20" s="129"/>
      <c r="U20" s="129">
        <v>0</v>
      </c>
      <c r="V20" s="129"/>
      <c r="W20" s="129">
        <v>0.42857142857142899</v>
      </c>
      <c r="X20" s="21"/>
      <c r="Y20" s="133">
        <v>0.5</v>
      </c>
      <c r="Z20" s="134"/>
      <c r="AA20" s="134"/>
      <c r="AB20" s="134"/>
      <c r="AC20" s="134"/>
      <c r="AD20" s="134"/>
      <c r="AE20" s="134"/>
      <c r="AF20" s="134"/>
      <c r="AG20" s="134"/>
      <c r="AH20" s="134"/>
      <c r="AI20" s="134"/>
      <c r="AJ20" s="134">
        <v>0</v>
      </c>
      <c r="AK20" s="134">
        <v>0</v>
      </c>
      <c r="AL20" s="134">
        <v>1</v>
      </c>
      <c r="AM20" s="134"/>
      <c r="AN20" s="134"/>
      <c r="AO20" s="134"/>
      <c r="AP20" s="134"/>
      <c r="AQ20" s="134"/>
      <c r="AR20" s="134">
        <v>0</v>
      </c>
      <c r="AS20" s="134"/>
      <c r="AT20" s="134"/>
      <c r="AU20" s="134"/>
      <c r="AV20" s="134"/>
      <c r="AW20" s="134">
        <v>0.25</v>
      </c>
      <c r="AX20" s="134">
        <v>0</v>
      </c>
      <c r="AY20" s="134"/>
      <c r="AZ20" s="134"/>
      <c r="BA20" s="134">
        <v>1</v>
      </c>
      <c r="BB20" s="134">
        <v>0</v>
      </c>
      <c r="BC20" s="134"/>
      <c r="BD20" s="134"/>
      <c r="BE20" s="134"/>
      <c r="BF20" s="134">
        <v>0</v>
      </c>
      <c r="BG20" s="134">
        <v>0</v>
      </c>
      <c r="BH20" s="134"/>
      <c r="BI20" s="134">
        <v>0</v>
      </c>
      <c r="BJ20" s="134"/>
      <c r="BK20" s="134"/>
      <c r="BL20" s="134">
        <v>0</v>
      </c>
      <c r="BM20" s="134">
        <v>1.75</v>
      </c>
      <c r="BN20" s="135"/>
      <c r="BO20" s="129"/>
    </row>
    <row r="21" spans="2:67" x14ac:dyDescent="0.35">
      <c r="B21" s="368"/>
      <c r="C21" s="91"/>
      <c r="D21" s="66" t="s">
        <v>63</v>
      </c>
      <c r="E21" s="126">
        <f t="shared" si="2"/>
        <v>0</v>
      </c>
      <c r="F21" s="22"/>
      <c r="G21" s="133">
        <v>0</v>
      </c>
      <c r="H21" s="134"/>
      <c r="I21" s="134">
        <v>0</v>
      </c>
      <c r="J21" s="134"/>
      <c r="K21" s="135">
        <v>0</v>
      </c>
      <c r="L21" s="22"/>
      <c r="M21" s="129">
        <v>0</v>
      </c>
      <c r="N21" s="129"/>
      <c r="O21" s="129">
        <v>0</v>
      </c>
      <c r="P21" s="129">
        <v>0</v>
      </c>
      <c r="Q21" s="129"/>
      <c r="R21" s="129"/>
      <c r="S21" s="129"/>
      <c r="T21" s="129"/>
      <c r="U21" s="129"/>
      <c r="V21" s="129"/>
      <c r="W21" s="129">
        <v>0</v>
      </c>
      <c r="X21" s="21"/>
      <c r="Y21" s="133">
        <v>0</v>
      </c>
      <c r="Z21" s="134"/>
      <c r="AA21" s="134"/>
      <c r="AB21" s="134"/>
      <c r="AC21" s="134"/>
      <c r="AD21" s="134"/>
      <c r="AE21" s="134"/>
      <c r="AF21" s="134"/>
      <c r="AG21" s="134"/>
      <c r="AH21" s="134"/>
      <c r="AI21" s="134"/>
      <c r="AJ21" s="134"/>
      <c r="AK21" s="134"/>
      <c r="AL21" s="134">
        <v>0</v>
      </c>
      <c r="AM21" s="134"/>
      <c r="AN21" s="134"/>
      <c r="AO21" s="134"/>
      <c r="AP21" s="134"/>
      <c r="AQ21" s="134"/>
      <c r="AR21" s="134"/>
      <c r="AS21" s="134"/>
      <c r="AT21" s="134"/>
      <c r="AU21" s="134"/>
      <c r="AV21" s="134">
        <v>0</v>
      </c>
      <c r="AW21" s="134"/>
      <c r="AX21" s="134"/>
      <c r="AY21" s="134"/>
      <c r="AZ21" s="134"/>
      <c r="BA21" s="134">
        <v>0</v>
      </c>
      <c r="BB21" s="134"/>
      <c r="BC21" s="134"/>
      <c r="BD21" s="134"/>
      <c r="BE21" s="134"/>
      <c r="BF21" s="134"/>
      <c r="BG21" s="134"/>
      <c r="BH21" s="134"/>
      <c r="BI21" s="134"/>
      <c r="BJ21" s="134"/>
      <c r="BK21" s="134"/>
      <c r="BL21" s="134"/>
      <c r="BM21" s="134"/>
      <c r="BN21" s="135"/>
      <c r="BO21" s="129"/>
    </row>
    <row r="22" spans="2:67" x14ac:dyDescent="0.35">
      <c r="B22" s="368"/>
      <c r="C22" s="90"/>
      <c r="D22" s="35" t="s">
        <v>64</v>
      </c>
      <c r="E22" s="126">
        <f t="shared" si="2"/>
        <v>0.75</v>
      </c>
      <c r="F22" s="22"/>
      <c r="G22" s="133">
        <v>1</v>
      </c>
      <c r="H22" s="134"/>
      <c r="I22" s="134">
        <v>0.5</v>
      </c>
      <c r="J22" s="134"/>
      <c r="K22" s="135"/>
      <c r="L22" s="22"/>
      <c r="M22" s="129"/>
      <c r="N22" s="129"/>
      <c r="O22" s="129"/>
      <c r="P22" s="129"/>
      <c r="Q22" s="129">
        <v>1</v>
      </c>
      <c r="R22" s="129">
        <v>0</v>
      </c>
      <c r="S22" s="129"/>
      <c r="T22" s="129"/>
      <c r="U22" s="129"/>
      <c r="V22" s="129"/>
      <c r="W22" s="129"/>
      <c r="X22" s="21"/>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v>0</v>
      </c>
      <c r="AZ22" s="134"/>
      <c r="BA22" s="134"/>
      <c r="BB22" s="134"/>
      <c r="BC22" s="134"/>
      <c r="BD22" s="134"/>
      <c r="BE22" s="134"/>
      <c r="BF22" s="134"/>
      <c r="BG22" s="134"/>
      <c r="BH22" s="134"/>
      <c r="BI22" s="134"/>
      <c r="BJ22" s="134"/>
      <c r="BK22" s="134"/>
      <c r="BL22" s="134">
        <v>0</v>
      </c>
      <c r="BM22" s="134">
        <v>1</v>
      </c>
      <c r="BN22" s="135"/>
      <c r="BO22" s="129"/>
    </row>
    <row r="23" spans="2:67" x14ac:dyDescent="0.35">
      <c r="B23" s="368"/>
      <c r="C23" s="90"/>
      <c r="D23" s="35" t="s">
        <v>65</v>
      </c>
      <c r="E23" s="126">
        <f t="shared" si="2"/>
        <v>0.4</v>
      </c>
      <c r="F23" s="22"/>
      <c r="G23" s="133">
        <v>2</v>
      </c>
      <c r="H23" s="134">
        <v>0</v>
      </c>
      <c r="I23" s="134">
        <v>0</v>
      </c>
      <c r="J23" s="134">
        <v>0</v>
      </c>
      <c r="K23" s="135">
        <v>0</v>
      </c>
      <c r="L23" s="22"/>
      <c r="M23" s="129">
        <v>0</v>
      </c>
      <c r="N23" s="129">
        <v>0</v>
      </c>
      <c r="O23" s="129"/>
      <c r="P23" s="129"/>
      <c r="Q23" s="129">
        <v>2</v>
      </c>
      <c r="R23" s="129">
        <v>0</v>
      </c>
      <c r="S23" s="129">
        <v>0</v>
      </c>
      <c r="T23" s="129"/>
      <c r="U23" s="129">
        <v>0</v>
      </c>
      <c r="V23" s="129"/>
      <c r="W23" s="129">
        <v>0</v>
      </c>
      <c r="X23" s="21"/>
      <c r="Y23" s="133">
        <v>0</v>
      </c>
      <c r="Z23" s="134"/>
      <c r="AA23" s="134"/>
      <c r="AB23" s="134"/>
      <c r="AC23" s="134"/>
      <c r="AD23" s="134"/>
      <c r="AE23" s="134"/>
      <c r="AF23" s="134"/>
      <c r="AG23" s="134"/>
      <c r="AH23" s="134"/>
      <c r="AI23" s="134"/>
      <c r="AJ23" s="134"/>
      <c r="AK23" s="134"/>
      <c r="AL23" s="134">
        <v>0</v>
      </c>
      <c r="AM23" s="134">
        <v>0</v>
      </c>
      <c r="AN23" s="134"/>
      <c r="AO23" s="134"/>
      <c r="AP23" s="134"/>
      <c r="AQ23" s="134"/>
      <c r="AR23" s="134"/>
      <c r="AS23" s="134">
        <v>0</v>
      </c>
      <c r="AT23" s="134"/>
      <c r="AU23" s="134"/>
      <c r="AV23" s="134"/>
      <c r="AW23" s="134">
        <v>0</v>
      </c>
      <c r="AX23" s="134"/>
      <c r="AY23" s="134"/>
      <c r="AZ23" s="134"/>
      <c r="BA23" s="134"/>
      <c r="BB23" s="134"/>
      <c r="BC23" s="134">
        <v>0</v>
      </c>
      <c r="BD23" s="134"/>
      <c r="BE23" s="134">
        <v>0</v>
      </c>
      <c r="BF23" s="134"/>
      <c r="BG23" s="134"/>
      <c r="BH23" s="134"/>
      <c r="BI23" s="134"/>
      <c r="BJ23" s="134"/>
      <c r="BK23" s="134"/>
      <c r="BL23" s="134">
        <v>0</v>
      </c>
      <c r="BM23" s="134">
        <v>2</v>
      </c>
      <c r="BN23" s="135"/>
      <c r="BO23" s="129"/>
    </row>
    <row r="24" spans="2:67" x14ac:dyDescent="0.35">
      <c r="B24" s="368"/>
      <c r="C24" s="90"/>
      <c r="D24" s="35" t="s">
        <v>66</v>
      </c>
      <c r="E24" s="126">
        <f t="shared" si="2"/>
        <v>0</v>
      </c>
      <c r="F24" s="22"/>
      <c r="G24" s="133">
        <v>0</v>
      </c>
      <c r="H24" s="134"/>
      <c r="I24" s="134">
        <v>0</v>
      </c>
      <c r="J24" s="134"/>
      <c r="K24" s="135"/>
      <c r="L24" s="22"/>
      <c r="M24" s="129"/>
      <c r="N24" s="129"/>
      <c r="O24" s="129"/>
      <c r="P24" s="129"/>
      <c r="Q24" s="129">
        <v>0</v>
      </c>
      <c r="R24" s="129"/>
      <c r="S24" s="129"/>
      <c r="T24" s="129"/>
      <c r="U24" s="129"/>
      <c r="V24" s="129"/>
      <c r="W24" s="129">
        <v>0</v>
      </c>
      <c r="X24" s="21"/>
      <c r="Y24" s="133"/>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v>0</v>
      </c>
      <c r="AX24" s="134"/>
      <c r="AY24" s="134"/>
      <c r="AZ24" s="134"/>
      <c r="BA24" s="134"/>
      <c r="BB24" s="134"/>
      <c r="BC24" s="134"/>
      <c r="BD24" s="134"/>
      <c r="BE24" s="134"/>
      <c r="BF24" s="134"/>
      <c r="BG24" s="134"/>
      <c r="BH24" s="134"/>
      <c r="BI24" s="134"/>
      <c r="BJ24" s="134"/>
      <c r="BK24" s="134"/>
      <c r="BL24" s="134"/>
      <c r="BM24" s="134">
        <v>0</v>
      </c>
      <c r="BN24" s="135"/>
      <c r="BO24" s="129"/>
    </row>
    <row r="25" spans="2:67" x14ac:dyDescent="0.35">
      <c r="B25" s="368"/>
      <c r="C25" s="90"/>
      <c r="D25" s="35" t="s">
        <v>92</v>
      </c>
      <c r="E25" s="126" t="str">
        <f t="shared" si="2"/>
        <v/>
      </c>
      <c r="F25" s="22"/>
      <c r="G25" s="133"/>
      <c r="H25" s="134"/>
      <c r="I25" s="134"/>
      <c r="J25" s="134"/>
      <c r="K25" s="135"/>
      <c r="L25" s="22"/>
      <c r="M25" s="129"/>
      <c r="N25" s="129"/>
      <c r="O25" s="129"/>
      <c r="P25" s="129"/>
      <c r="Q25" s="129"/>
      <c r="R25" s="129"/>
      <c r="S25" s="129"/>
      <c r="T25" s="129"/>
      <c r="U25" s="129"/>
      <c r="V25" s="129"/>
      <c r="W25" s="129"/>
      <c r="X25" s="21"/>
      <c r="Y25" s="133"/>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5"/>
      <c r="BO25" s="129"/>
    </row>
    <row r="26" spans="2:67" x14ac:dyDescent="0.35">
      <c r="B26" s="95"/>
      <c r="C26" s="91"/>
      <c r="D26" s="66" t="s">
        <v>90</v>
      </c>
      <c r="E26" s="126">
        <f t="shared" si="2"/>
        <v>0</v>
      </c>
      <c r="F26" s="22"/>
      <c r="G26" s="133"/>
      <c r="H26" s="134"/>
      <c r="I26" s="134">
        <v>0</v>
      </c>
      <c r="J26" s="134"/>
      <c r="K26" s="135"/>
      <c r="L26" s="22"/>
      <c r="M26" s="129"/>
      <c r="N26" s="129"/>
      <c r="O26" s="129"/>
      <c r="P26" s="129"/>
      <c r="Q26" s="129"/>
      <c r="R26" s="129"/>
      <c r="S26" s="129"/>
      <c r="T26" s="129"/>
      <c r="U26" s="129">
        <v>0</v>
      </c>
      <c r="V26" s="129"/>
      <c r="W26" s="129">
        <v>0</v>
      </c>
      <c r="X26" s="21"/>
      <c r="Y26" s="133"/>
      <c r="Z26" s="134"/>
      <c r="AA26" s="134"/>
      <c r="AB26" s="134"/>
      <c r="AC26" s="134"/>
      <c r="AD26" s="134"/>
      <c r="AE26" s="134"/>
      <c r="AF26" s="134"/>
      <c r="AG26" s="134"/>
      <c r="AH26" s="134"/>
      <c r="AI26" s="134"/>
      <c r="AJ26" s="134"/>
      <c r="AK26" s="134"/>
      <c r="AL26" s="134">
        <v>0</v>
      </c>
      <c r="AM26" s="134"/>
      <c r="AN26" s="134"/>
      <c r="AO26" s="134"/>
      <c r="AP26" s="134"/>
      <c r="AQ26" s="134"/>
      <c r="AR26" s="134"/>
      <c r="AS26" s="134">
        <v>0</v>
      </c>
      <c r="AT26" s="134"/>
      <c r="AU26" s="134"/>
      <c r="AV26" s="134"/>
      <c r="AW26" s="134"/>
      <c r="AX26" s="134"/>
      <c r="AY26" s="134"/>
      <c r="AZ26" s="134"/>
      <c r="BA26" s="134"/>
      <c r="BB26" s="134"/>
      <c r="BC26" s="134"/>
      <c r="BD26" s="134"/>
      <c r="BE26" s="134"/>
      <c r="BF26" s="134"/>
      <c r="BG26" s="134"/>
      <c r="BH26" s="134"/>
      <c r="BI26" s="134"/>
      <c r="BJ26" s="134"/>
      <c r="BK26" s="134"/>
      <c r="BL26" s="134"/>
      <c r="BM26" s="134"/>
      <c r="BN26" s="135"/>
      <c r="BO26" s="129"/>
    </row>
    <row r="27" spans="2:67" x14ac:dyDescent="0.35">
      <c r="B27" s="95"/>
      <c r="C27" s="91"/>
      <c r="D27" s="66" t="s">
        <v>93</v>
      </c>
      <c r="E27" s="126">
        <f t="shared" si="2"/>
        <v>0</v>
      </c>
      <c r="F27" s="22"/>
      <c r="G27" s="133"/>
      <c r="H27" s="134"/>
      <c r="I27" s="134">
        <v>0</v>
      </c>
      <c r="J27" s="134"/>
      <c r="K27" s="135"/>
      <c r="L27" s="22"/>
      <c r="M27" s="129"/>
      <c r="N27" s="129"/>
      <c r="O27" s="129"/>
      <c r="P27" s="129"/>
      <c r="Q27" s="129"/>
      <c r="R27" s="129"/>
      <c r="S27" s="129"/>
      <c r="T27" s="129"/>
      <c r="U27" s="129">
        <v>0</v>
      </c>
      <c r="V27" s="129"/>
      <c r="W27" s="129"/>
      <c r="X27" s="21"/>
      <c r="Y27" s="133"/>
      <c r="Z27" s="134"/>
      <c r="AA27" s="134"/>
      <c r="AB27" s="134"/>
      <c r="AC27" s="134"/>
      <c r="AD27" s="134"/>
      <c r="AE27" s="134"/>
      <c r="AF27" s="134"/>
      <c r="AG27" s="134"/>
      <c r="AH27" s="134"/>
      <c r="AI27" s="134"/>
      <c r="AJ27" s="134"/>
      <c r="AK27" s="134"/>
      <c r="AL27" s="134"/>
      <c r="AM27" s="134"/>
      <c r="AN27" s="134"/>
      <c r="AO27" s="134"/>
      <c r="AP27" s="134"/>
      <c r="AQ27" s="134"/>
      <c r="AR27" s="134"/>
      <c r="AS27" s="134">
        <v>0</v>
      </c>
      <c r="AT27" s="134"/>
      <c r="AU27" s="134"/>
      <c r="AV27" s="134"/>
      <c r="AW27" s="134"/>
      <c r="AX27" s="134"/>
      <c r="AY27" s="134"/>
      <c r="AZ27" s="134"/>
      <c r="BA27" s="134"/>
      <c r="BB27" s="134"/>
      <c r="BC27" s="134"/>
      <c r="BD27" s="134"/>
      <c r="BE27" s="134"/>
      <c r="BF27" s="134"/>
      <c r="BG27" s="134"/>
      <c r="BH27" s="134"/>
      <c r="BI27" s="134"/>
      <c r="BJ27" s="134"/>
      <c r="BK27" s="134"/>
      <c r="BL27" s="134"/>
      <c r="BM27" s="134"/>
      <c r="BN27" s="135"/>
      <c r="BO27" s="129"/>
    </row>
    <row r="28" spans="2:67" x14ac:dyDescent="0.35">
      <c r="B28" s="96"/>
      <c r="C28" s="91"/>
      <c r="D28" s="66" t="s">
        <v>67</v>
      </c>
      <c r="E28" s="126">
        <f t="shared" si="2"/>
        <v>0.16666666666666649</v>
      </c>
      <c r="F28" s="22"/>
      <c r="G28" s="133">
        <v>0.33333333333333298</v>
      </c>
      <c r="H28" s="134"/>
      <c r="I28" s="134">
        <v>0</v>
      </c>
      <c r="J28" s="134"/>
      <c r="K28" s="135"/>
      <c r="L28" s="22"/>
      <c r="M28" s="129"/>
      <c r="N28" s="129"/>
      <c r="O28" s="129"/>
      <c r="P28" s="129">
        <v>0</v>
      </c>
      <c r="Q28" s="129">
        <v>0.5</v>
      </c>
      <c r="R28" s="129">
        <v>0.33333333333333298</v>
      </c>
      <c r="S28" s="129"/>
      <c r="T28" s="129"/>
      <c r="U28" s="129"/>
      <c r="V28" s="129"/>
      <c r="W28" s="129">
        <v>0</v>
      </c>
      <c r="X28" s="21"/>
      <c r="Y28" s="133"/>
      <c r="Z28" s="134">
        <v>0</v>
      </c>
      <c r="AA28" s="134"/>
      <c r="AB28" s="134">
        <v>0</v>
      </c>
      <c r="AC28" s="134"/>
      <c r="AD28" s="134"/>
      <c r="AE28" s="134"/>
      <c r="AF28" s="134"/>
      <c r="AG28" s="134"/>
      <c r="AH28" s="134"/>
      <c r="AI28" s="134"/>
      <c r="AJ28" s="134"/>
      <c r="AK28" s="134"/>
      <c r="AL28" s="134"/>
      <c r="AM28" s="134"/>
      <c r="AN28" s="134"/>
      <c r="AO28" s="134"/>
      <c r="AP28" s="134"/>
      <c r="AQ28" s="134"/>
      <c r="AR28" s="134"/>
      <c r="AS28" s="134"/>
      <c r="AT28" s="134"/>
      <c r="AU28" s="134"/>
      <c r="AV28" s="134"/>
      <c r="AW28" s="134">
        <v>0</v>
      </c>
      <c r="AX28" s="134"/>
      <c r="AY28" s="134">
        <v>0</v>
      </c>
      <c r="AZ28" s="134"/>
      <c r="BA28" s="134"/>
      <c r="BB28" s="134"/>
      <c r="BC28" s="134"/>
      <c r="BD28" s="134"/>
      <c r="BE28" s="134"/>
      <c r="BF28" s="134"/>
      <c r="BG28" s="134"/>
      <c r="BH28" s="134"/>
      <c r="BI28" s="134"/>
      <c r="BJ28" s="134"/>
      <c r="BK28" s="134"/>
      <c r="BL28" s="134">
        <v>0</v>
      </c>
      <c r="BM28" s="134">
        <v>0.5</v>
      </c>
      <c r="BN28" s="135"/>
      <c r="BO28" s="129"/>
    </row>
    <row r="29" spans="2:67" x14ac:dyDescent="0.35">
      <c r="B29" s="96"/>
      <c r="C29" s="91"/>
      <c r="D29" s="66" t="s">
        <v>94</v>
      </c>
      <c r="E29" s="126">
        <f t="shared" si="2"/>
        <v>0</v>
      </c>
      <c r="F29" s="22"/>
      <c r="G29" s="133"/>
      <c r="H29" s="134"/>
      <c r="I29" s="134">
        <v>0</v>
      </c>
      <c r="J29" s="134"/>
      <c r="K29" s="135"/>
      <c r="L29" s="22"/>
      <c r="M29" s="129"/>
      <c r="N29" s="129"/>
      <c r="O29" s="129"/>
      <c r="P29" s="129"/>
      <c r="Q29" s="129"/>
      <c r="R29" s="129"/>
      <c r="S29" s="129"/>
      <c r="T29" s="129"/>
      <c r="U29" s="129"/>
      <c r="V29" s="129"/>
      <c r="W29" s="129">
        <v>0</v>
      </c>
      <c r="X29" s="21"/>
      <c r="Y29" s="133"/>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v>0</v>
      </c>
      <c r="AX29" s="134"/>
      <c r="AY29" s="134"/>
      <c r="AZ29" s="134"/>
      <c r="BA29" s="134"/>
      <c r="BB29" s="134"/>
      <c r="BC29" s="134"/>
      <c r="BD29" s="134"/>
      <c r="BE29" s="134"/>
      <c r="BF29" s="134"/>
      <c r="BG29" s="134"/>
      <c r="BH29" s="134"/>
      <c r="BI29" s="134"/>
      <c r="BJ29" s="134"/>
      <c r="BK29" s="134"/>
      <c r="BL29" s="134"/>
      <c r="BM29" s="134"/>
      <c r="BN29" s="135"/>
      <c r="BO29" s="129"/>
    </row>
    <row r="30" spans="2:67" x14ac:dyDescent="0.35">
      <c r="B30" s="96"/>
      <c r="C30" s="91"/>
      <c r="D30" s="66" t="s">
        <v>68</v>
      </c>
      <c r="E30" s="126">
        <f t="shared" si="2"/>
        <v>0</v>
      </c>
      <c r="F30" s="22"/>
      <c r="G30" s="133">
        <v>0</v>
      </c>
      <c r="H30" s="134"/>
      <c r="I30" s="134"/>
      <c r="J30" s="134"/>
      <c r="K30" s="135">
        <v>0</v>
      </c>
      <c r="L30" s="22"/>
      <c r="M30" s="129">
        <v>0</v>
      </c>
      <c r="N30" s="129"/>
      <c r="O30" s="129"/>
      <c r="P30" s="129">
        <v>0</v>
      </c>
      <c r="Q30" s="129"/>
      <c r="R30" s="129"/>
      <c r="S30" s="129"/>
      <c r="T30" s="129"/>
      <c r="U30" s="129"/>
      <c r="V30" s="129"/>
      <c r="W30" s="129"/>
      <c r="X30" s="21"/>
      <c r="Y30" s="133">
        <v>0</v>
      </c>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5">
        <v>0</v>
      </c>
      <c r="BO30" s="129"/>
    </row>
    <row r="31" spans="2:67" x14ac:dyDescent="0.35">
      <c r="B31" s="96"/>
      <c r="C31" s="90"/>
      <c r="D31" s="35" t="s">
        <v>95</v>
      </c>
      <c r="E31" s="126">
        <f t="shared" si="2"/>
        <v>0.5</v>
      </c>
      <c r="F31" s="22"/>
      <c r="G31" s="133"/>
      <c r="H31" s="134"/>
      <c r="I31" s="134">
        <v>1</v>
      </c>
      <c r="J31" s="134"/>
      <c r="K31" s="135">
        <v>0</v>
      </c>
      <c r="L31" s="22"/>
      <c r="M31" s="129">
        <v>0</v>
      </c>
      <c r="N31" s="129"/>
      <c r="O31" s="129"/>
      <c r="P31" s="129"/>
      <c r="Q31" s="129"/>
      <c r="R31" s="129">
        <v>1</v>
      </c>
      <c r="S31" s="129"/>
      <c r="T31" s="129"/>
      <c r="U31" s="129"/>
      <c r="V31" s="129"/>
      <c r="W31" s="129"/>
      <c r="X31" s="21"/>
      <c r="Y31" s="133"/>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v>0</v>
      </c>
      <c r="AY31" s="134"/>
      <c r="AZ31" s="134"/>
      <c r="BA31" s="134"/>
      <c r="BB31" s="134"/>
      <c r="BC31" s="134"/>
      <c r="BD31" s="134"/>
      <c r="BE31" s="134"/>
      <c r="BF31" s="134"/>
      <c r="BG31" s="134"/>
      <c r="BH31" s="134"/>
      <c r="BI31" s="134"/>
      <c r="BJ31" s="134"/>
      <c r="BK31" s="134"/>
      <c r="BL31" s="134">
        <v>1</v>
      </c>
      <c r="BM31" s="134"/>
      <c r="BN31" s="135"/>
      <c r="BO31" s="129"/>
    </row>
    <row r="32" spans="2:67" x14ac:dyDescent="0.35">
      <c r="B32" s="96"/>
      <c r="C32" s="90"/>
      <c r="D32" s="35" t="s">
        <v>69</v>
      </c>
      <c r="E32" s="126">
        <f t="shared" si="2"/>
        <v>0.13636363636363649</v>
      </c>
      <c r="F32" s="22"/>
      <c r="G32" s="133">
        <v>0</v>
      </c>
      <c r="H32" s="134"/>
      <c r="I32" s="134">
        <v>0.27272727272727298</v>
      </c>
      <c r="J32" s="134"/>
      <c r="K32" s="135"/>
      <c r="L32" s="22"/>
      <c r="M32" s="129"/>
      <c r="N32" s="129"/>
      <c r="O32" s="129"/>
      <c r="P32" s="129"/>
      <c r="Q32" s="129">
        <v>0</v>
      </c>
      <c r="R32" s="129">
        <v>0</v>
      </c>
      <c r="S32" s="129"/>
      <c r="T32" s="129"/>
      <c r="U32" s="129">
        <v>1</v>
      </c>
      <c r="V32" s="129"/>
      <c r="W32" s="129">
        <v>2</v>
      </c>
      <c r="X32" s="21"/>
      <c r="Y32" s="133"/>
      <c r="Z32" s="134"/>
      <c r="AA32" s="134"/>
      <c r="AB32" s="134"/>
      <c r="AC32" s="134"/>
      <c r="AD32" s="134"/>
      <c r="AE32" s="134"/>
      <c r="AF32" s="134"/>
      <c r="AG32" s="134"/>
      <c r="AH32" s="134"/>
      <c r="AI32" s="134"/>
      <c r="AJ32" s="134"/>
      <c r="AK32" s="134">
        <v>-0.2</v>
      </c>
      <c r="AL32" s="134"/>
      <c r="AM32" s="134"/>
      <c r="AN32" s="134"/>
      <c r="AO32" s="134"/>
      <c r="AP32" s="134"/>
      <c r="AQ32" s="134"/>
      <c r="AR32" s="134"/>
      <c r="AS32" s="134"/>
      <c r="AT32" s="134"/>
      <c r="AU32" s="134"/>
      <c r="AV32" s="134"/>
      <c r="AW32" s="134">
        <v>2</v>
      </c>
      <c r="AX32" s="134"/>
      <c r="AY32" s="134">
        <v>0</v>
      </c>
      <c r="AZ32" s="134"/>
      <c r="BA32" s="134"/>
      <c r="BB32" s="134"/>
      <c r="BC32" s="134"/>
      <c r="BD32" s="134"/>
      <c r="BE32" s="134"/>
      <c r="BF32" s="134"/>
      <c r="BG32" s="134">
        <v>1</v>
      </c>
      <c r="BH32" s="134">
        <v>0</v>
      </c>
      <c r="BI32" s="134"/>
      <c r="BJ32" s="134"/>
      <c r="BK32" s="134"/>
      <c r="BL32" s="134"/>
      <c r="BM32" s="134">
        <v>0</v>
      </c>
      <c r="BN32" s="135"/>
      <c r="BO32" s="129"/>
    </row>
    <row r="33" spans="2:67" x14ac:dyDescent="0.35">
      <c r="B33" s="96"/>
      <c r="C33" s="90"/>
      <c r="D33" s="35" t="s">
        <v>70</v>
      </c>
      <c r="E33" s="126">
        <f t="shared" si="2"/>
        <v>0.38888888888888901</v>
      </c>
      <c r="F33" s="22"/>
      <c r="G33" s="133">
        <v>0</v>
      </c>
      <c r="H33" s="134"/>
      <c r="I33" s="134">
        <v>0.66666666666666696</v>
      </c>
      <c r="J33" s="134"/>
      <c r="K33" s="135">
        <v>0.5</v>
      </c>
      <c r="L33" s="22"/>
      <c r="M33" s="129">
        <v>0.5</v>
      </c>
      <c r="N33" s="129"/>
      <c r="O33" s="129"/>
      <c r="P33" s="129"/>
      <c r="Q33" s="129">
        <v>0</v>
      </c>
      <c r="R33" s="129">
        <v>0.5</v>
      </c>
      <c r="S33" s="129"/>
      <c r="T33" s="129"/>
      <c r="U33" s="129">
        <v>0</v>
      </c>
      <c r="V33" s="129"/>
      <c r="W33" s="129"/>
      <c r="X33" s="21"/>
      <c r="Y33" s="133">
        <v>1</v>
      </c>
      <c r="Z33" s="134"/>
      <c r="AA33" s="134"/>
      <c r="AB33" s="134"/>
      <c r="AC33" s="134"/>
      <c r="AD33" s="134"/>
      <c r="AE33" s="134"/>
      <c r="AF33" s="134"/>
      <c r="AG33" s="134"/>
      <c r="AH33" s="134"/>
      <c r="AI33" s="134"/>
      <c r="AJ33" s="134"/>
      <c r="AK33" s="134">
        <v>0</v>
      </c>
      <c r="AL33" s="134"/>
      <c r="AM33" s="134"/>
      <c r="AN33" s="134"/>
      <c r="AO33" s="134"/>
      <c r="AP33" s="134"/>
      <c r="AQ33" s="134"/>
      <c r="AR33" s="134"/>
      <c r="AS33" s="134"/>
      <c r="AT33" s="134"/>
      <c r="AU33" s="134"/>
      <c r="AV33" s="134"/>
      <c r="AW33" s="134"/>
      <c r="AX33" s="134">
        <v>0</v>
      </c>
      <c r="AY33" s="134"/>
      <c r="AZ33" s="134"/>
      <c r="BA33" s="134"/>
      <c r="BB33" s="134"/>
      <c r="BC33" s="134"/>
      <c r="BD33" s="134"/>
      <c r="BE33" s="134"/>
      <c r="BF33" s="134"/>
      <c r="BG33" s="134">
        <v>0</v>
      </c>
      <c r="BH33" s="134"/>
      <c r="BI33" s="134"/>
      <c r="BJ33" s="134"/>
      <c r="BK33" s="134"/>
      <c r="BL33" s="134"/>
      <c r="BM33" s="134">
        <v>0</v>
      </c>
      <c r="BN33" s="135"/>
      <c r="BO33" s="129"/>
    </row>
    <row r="34" spans="2:67" x14ac:dyDescent="0.35">
      <c r="B34" s="96"/>
      <c r="C34" s="90"/>
      <c r="D34" s="35" t="s">
        <v>71</v>
      </c>
      <c r="E34" s="126">
        <f t="shared" si="2"/>
        <v>0</v>
      </c>
      <c r="F34" s="22"/>
      <c r="G34" s="133">
        <v>0</v>
      </c>
      <c r="H34" s="134"/>
      <c r="I34" s="134">
        <v>0</v>
      </c>
      <c r="J34" s="134"/>
      <c r="K34" s="135">
        <v>0</v>
      </c>
      <c r="L34" s="22"/>
      <c r="M34" s="129">
        <v>0</v>
      </c>
      <c r="N34" s="129"/>
      <c r="O34" s="129"/>
      <c r="P34" s="129">
        <v>0</v>
      </c>
      <c r="Q34" s="129">
        <v>0</v>
      </c>
      <c r="R34" s="129"/>
      <c r="S34" s="129"/>
      <c r="T34" s="129"/>
      <c r="U34" s="129"/>
      <c r="V34" s="129"/>
      <c r="W34" s="129">
        <v>0</v>
      </c>
      <c r="X34" s="21"/>
      <c r="Y34" s="133">
        <v>0</v>
      </c>
      <c r="Z34" s="134"/>
      <c r="AA34" s="134"/>
      <c r="AB34" s="134">
        <v>0</v>
      </c>
      <c r="AC34" s="134">
        <v>0</v>
      </c>
      <c r="AD34" s="134">
        <v>0</v>
      </c>
      <c r="AE34" s="134"/>
      <c r="AF34" s="134"/>
      <c r="AG34" s="134"/>
      <c r="AH34" s="134"/>
      <c r="AI34" s="134"/>
      <c r="AJ34" s="134"/>
      <c r="AK34" s="134"/>
      <c r="AL34" s="134">
        <v>0</v>
      </c>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v>0</v>
      </c>
      <c r="BN34" s="135"/>
      <c r="BO34" s="129"/>
    </row>
    <row r="35" spans="2:67" x14ac:dyDescent="0.35">
      <c r="B35" s="96"/>
      <c r="C35" s="90"/>
      <c r="D35" s="35" t="s">
        <v>72</v>
      </c>
      <c r="E35" s="126">
        <f t="shared" si="2"/>
        <v>-5.5555555555555663E-2</v>
      </c>
      <c r="F35" s="22"/>
      <c r="G35" s="133">
        <v>0</v>
      </c>
      <c r="H35" s="134"/>
      <c r="I35" s="134">
        <v>-0.16666666666666699</v>
      </c>
      <c r="J35" s="134"/>
      <c r="K35" s="135">
        <v>0</v>
      </c>
      <c r="L35" s="22"/>
      <c r="M35" s="129">
        <v>0</v>
      </c>
      <c r="N35" s="129"/>
      <c r="O35" s="129">
        <v>0</v>
      </c>
      <c r="P35" s="129"/>
      <c r="Q35" s="129">
        <v>0</v>
      </c>
      <c r="R35" s="129">
        <v>-0.25</v>
      </c>
      <c r="S35" s="129"/>
      <c r="T35" s="129"/>
      <c r="U35" s="129">
        <v>0</v>
      </c>
      <c r="V35" s="129"/>
      <c r="W35" s="129">
        <v>-0.5</v>
      </c>
      <c r="X35" s="21"/>
      <c r="Y35" s="133">
        <v>0</v>
      </c>
      <c r="Z35" s="134"/>
      <c r="AA35" s="134"/>
      <c r="AB35" s="134"/>
      <c r="AC35" s="134"/>
      <c r="AD35" s="134"/>
      <c r="AE35" s="134"/>
      <c r="AF35" s="134"/>
      <c r="AG35" s="134"/>
      <c r="AH35" s="134"/>
      <c r="AI35" s="134">
        <v>0</v>
      </c>
      <c r="AJ35" s="134"/>
      <c r="AK35" s="134"/>
      <c r="AL35" s="134"/>
      <c r="AM35" s="134">
        <v>0</v>
      </c>
      <c r="AN35" s="134"/>
      <c r="AO35" s="134"/>
      <c r="AP35" s="134"/>
      <c r="AQ35" s="134"/>
      <c r="AR35" s="134"/>
      <c r="AS35" s="134">
        <v>0</v>
      </c>
      <c r="AT35" s="134"/>
      <c r="AU35" s="134"/>
      <c r="AV35" s="134"/>
      <c r="AW35" s="134"/>
      <c r="AX35" s="134"/>
      <c r="AY35" s="134"/>
      <c r="AZ35" s="134"/>
      <c r="BA35" s="134"/>
      <c r="BB35" s="134">
        <v>0</v>
      </c>
      <c r="BC35" s="134"/>
      <c r="BD35" s="134"/>
      <c r="BE35" s="134"/>
      <c r="BF35" s="134"/>
      <c r="BG35" s="134">
        <v>0</v>
      </c>
      <c r="BH35" s="134"/>
      <c r="BI35" s="134"/>
      <c r="BJ35" s="134"/>
      <c r="BK35" s="134"/>
      <c r="BL35" s="134">
        <v>0</v>
      </c>
      <c r="BM35" s="134">
        <v>0</v>
      </c>
      <c r="BN35" s="135"/>
      <c r="BO35" s="129"/>
    </row>
    <row r="36" spans="2:67" x14ac:dyDescent="0.35">
      <c r="B36" s="96"/>
      <c r="C36" s="90"/>
      <c r="D36" s="35" t="s">
        <v>226</v>
      </c>
      <c r="E36" s="126" t="str">
        <f t="shared" si="2"/>
        <v/>
      </c>
      <c r="F36" s="22"/>
      <c r="G36" s="133"/>
      <c r="H36" s="134"/>
      <c r="I36" s="134"/>
      <c r="J36" s="134"/>
      <c r="K36" s="135"/>
      <c r="L36" s="22"/>
      <c r="M36" s="129"/>
      <c r="N36" s="129"/>
      <c r="O36" s="129"/>
      <c r="P36" s="129"/>
      <c r="Q36" s="129"/>
      <c r="R36" s="129"/>
      <c r="S36" s="129"/>
      <c r="T36" s="129"/>
      <c r="U36" s="129"/>
      <c r="V36" s="129"/>
      <c r="W36" s="129"/>
      <c r="X36" s="21"/>
      <c r="Y36" s="133"/>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5"/>
      <c r="BO36" s="129"/>
    </row>
    <row r="37" spans="2:67" x14ac:dyDescent="0.35">
      <c r="B37" s="96"/>
      <c r="C37" s="90"/>
      <c r="D37" s="35" t="s">
        <v>73</v>
      </c>
      <c r="E37" s="126">
        <f t="shared" si="2"/>
        <v>0</v>
      </c>
      <c r="F37" s="22"/>
      <c r="G37" s="133">
        <v>0</v>
      </c>
      <c r="H37" s="134">
        <v>0</v>
      </c>
      <c r="I37" s="134">
        <v>0</v>
      </c>
      <c r="J37" s="134"/>
      <c r="K37" s="135"/>
      <c r="L37" s="22"/>
      <c r="M37" s="129"/>
      <c r="N37" s="129">
        <v>0</v>
      </c>
      <c r="O37" s="129"/>
      <c r="P37" s="129">
        <v>0</v>
      </c>
      <c r="Q37" s="129">
        <v>0</v>
      </c>
      <c r="R37" s="129">
        <v>0</v>
      </c>
      <c r="S37" s="129"/>
      <c r="T37" s="129"/>
      <c r="U37" s="129"/>
      <c r="V37" s="129"/>
      <c r="W37" s="129"/>
      <c r="X37" s="21"/>
      <c r="Y37" s="133"/>
      <c r="Z37" s="134"/>
      <c r="AA37" s="134"/>
      <c r="AB37" s="134">
        <v>0</v>
      </c>
      <c r="AC37" s="134"/>
      <c r="AD37" s="134">
        <v>0</v>
      </c>
      <c r="AE37" s="134">
        <v>0</v>
      </c>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v>0</v>
      </c>
      <c r="BM37" s="134">
        <v>0</v>
      </c>
      <c r="BN37" s="135"/>
      <c r="BO37" s="129"/>
    </row>
    <row r="38" spans="2:67" x14ac:dyDescent="0.35">
      <c r="B38" s="96"/>
      <c r="C38" s="98"/>
      <c r="D38" s="66" t="s">
        <v>74</v>
      </c>
      <c r="E38" s="126">
        <f t="shared" si="2"/>
        <v>-0.24074074074074067</v>
      </c>
      <c r="F38" s="22"/>
      <c r="G38" s="133">
        <v>0.11111111111111099</v>
      </c>
      <c r="H38" s="134"/>
      <c r="I38" s="134">
        <v>-0.5</v>
      </c>
      <c r="J38" s="134"/>
      <c r="K38" s="135">
        <v>-0.33333333333333298</v>
      </c>
      <c r="L38" s="22"/>
      <c r="M38" s="129">
        <v>-0.33333333333333298</v>
      </c>
      <c r="N38" s="129"/>
      <c r="O38" s="129"/>
      <c r="P38" s="129"/>
      <c r="Q38" s="129">
        <v>0.11111111111111099</v>
      </c>
      <c r="R38" s="129"/>
      <c r="S38" s="129"/>
      <c r="T38" s="129"/>
      <c r="U38" s="129"/>
      <c r="V38" s="129"/>
      <c r="W38" s="129"/>
      <c r="X38" s="21"/>
      <c r="Y38" s="133">
        <v>-0.33333333333333298</v>
      </c>
      <c r="Z38" s="134"/>
      <c r="AA38" s="134"/>
      <c r="AB38" s="134"/>
      <c r="AC38" s="134">
        <v>0</v>
      </c>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v>0.11764705882352899</v>
      </c>
      <c r="BN38" s="135"/>
      <c r="BO38" s="129"/>
    </row>
    <row r="39" spans="2:67" x14ac:dyDescent="0.35">
      <c r="B39" s="96"/>
      <c r="C39" s="98"/>
      <c r="D39" s="66" t="s">
        <v>274</v>
      </c>
      <c r="E39" s="126" t="str">
        <f t="shared" si="2"/>
        <v/>
      </c>
      <c r="F39" s="22"/>
      <c r="G39" s="133"/>
      <c r="H39" s="134"/>
      <c r="I39" s="134"/>
      <c r="J39" s="134"/>
      <c r="K39" s="135"/>
      <c r="L39" s="22"/>
      <c r="M39" s="129"/>
      <c r="N39" s="129"/>
      <c r="O39" s="129"/>
      <c r="P39" s="129"/>
      <c r="Q39" s="129"/>
      <c r="R39" s="129"/>
      <c r="S39" s="129"/>
      <c r="T39" s="129"/>
      <c r="U39" s="129"/>
      <c r="V39" s="129"/>
      <c r="W39" s="129"/>
      <c r="X39" s="21"/>
      <c r="Y39" s="133"/>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5"/>
      <c r="BO39" s="129"/>
    </row>
    <row r="40" spans="2:67" x14ac:dyDescent="0.35">
      <c r="B40" s="96"/>
      <c r="C40" s="98"/>
      <c r="D40" s="66" t="s">
        <v>275</v>
      </c>
      <c r="E40" s="126" t="str">
        <f t="shared" si="2"/>
        <v/>
      </c>
      <c r="F40" s="22"/>
      <c r="G40" s="133"/>
      <c r="H40" s="134"/>
      <c r="I40" s="134"/>
      <c r="J40" s="134"/>
      <c r="K40" s="135"/>
      <c r="L40" s="22"/>
      <c r="M40" s="129"/>
      <c r="N40" s="129"/>
      <c r="O40" s="129"/>
      <c r="P40" s="129"/>
      <c r="Q40" s="129"/>
      <c r="R40" s="129"/>
      <c r="S40" s="129"/>
      <c r="T40" s="129"/>
      <c r="U40" s="129"/>
      <c r="V40" s="129"/>
      <c r="W40" s="129"/>
      <c r="X40" s="21"/>
      <c r="Y40" s="133"/>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5"/>
      <c r="BO40" s="129"/>
    </row>
    <row r="41" spans="2:67" x14ac:dyDescent="0.35">
      <c r="B41" s="96"/>
      <c r="C41" s="90"/>
      <c r="D41" s="35" t="s">
        <v>91</v>
      </c>
      <c r="E41" s="126">
        <f t="shared" si="2"/>
        <v>-0.16666666666666666</v>
      </c>
      <c r="F41" s="22"/>
      <c r="G41" s="133"/>
      <c r="H41" s="134">
        <v>0</v>
      </c>
      <c r="I41" s="134">
        <v>0</v>
      </c>
      <c r="J41" s="134"/>
      <c r="K41" s="135">
        <v>-0.5</v>
      </c>
      <c r="L41" s="22"/>
      <c r="M41" s="129">
        <v>-0.5</v>
      </c>
      <c r="N41" s="129"/>
      <c r="O41" s="129"/>
      <c r="P41" s="129"/>
      <c r="Q41" s="129"/>
      <c r="R41" s="129">
        <v>0</v>
      </c>
      <c r="S41" s="129"/>
      <c r="T41" s="129"/>
      <c r="U41" s="129">
        <v>-0.25</v>
      </c>
      <c r="V41" s="129"/>
      <c r="W41" s="129"/>
      <c r="X41" s="21"/>
      <c r="Y41" s="133"/>
      <c r="Z41" s="134"/>
      <c r="AA41" s="134"/>
      <c r="AB41" s="134"/>
      <c r="AC41" s="134"/>
      <c r="AD41" s="134"/>
      <c r="AE41" s="134"/>
      <c r="AF41" s="134"/>
      <c r="AG41" s="134"/>
      <c r="AH41" s="134"/>
      <c r="AI41" s="134"/>
      <c r="AJ41" s="134"/>
      <c r="AK41" s="134"/>
      <c r="AL41" s="134"/>
      <c r="AM41" s="134"/>
      <c r="AN41" s="134"/>
      <c r="AO41" s="134"/>
      <c r="AP41" s="134"/>
      <c r="AQ41" s="134"/>
      <c r="AR41" s="134"/>
      <c r="AS41" s="134">
        <v>0</v>
      </c>
      <c r="AT41" s="134"/>
      <c r="AU41" s="134"/>
      <c r="AV41" s="134"/>
      <c r="AW41" s="134"/>
      <c r="AX41" s="134">
        <v>0</v>
      </c>
      <c r="AY41" s="134">
        <v>0</v>
      </c>
      <c r="AZ41" s="134"/>
      <c r="BA41" s="134"/>
      <c r="BB41" s="134">
        <v>0</v>
      </c>
      <c r="BC41" s="134"/>
      <c r="BD41" s="134"/>
      <c r="BE41" s="134"/>
      <c r="BF41" s="134"/>
      <c r="BG41" s="134"/>
      <c r="BH41" s="134"/>
      <c r="BI41" s="134"/>
      <c r="BJ41" s="134"/>
      <c r="BK41" s="134"/>
      <c r="BL41" s="134"/>
      <c r="BM41" s="134"/>
      <c r="BN41" s="135"/>
      <c r="BO41" s="129"/>
    </row>
    <row r="42" spans="2:67" x14ac:dyDescent="0.35">
      <c r="B42" s="96"/>
      <c r="C42" s="90"/>
      <c r="D42" s="35" t="s">
        <v>96</v>
      </c>
      <c r="E42" s="126" t="str">
        <f t="shared" si="2"/>
        <v/>
      </c>
      <c r="F42" s="22"/>
      <c r="G42" s="133"/>
      <c r="H42" s="134"/>
      <c r="I42" s="134"/>
      <c r="J42" s="134"/>
      <c r="K42" s="135"/>
      <c r="L42" s="22"/>
      <c r="M42" s="129"/>
      <c r="N42" s="129"/>
      <c r="O42" s="129"/>
      <c r="P42" s="129"/>
      <c r="Q42" s="129"/>
      <c r="R42" s="129"/>
      <c r="S42" s="129"/>
      <c r="T42" s="129"/>
      <c r="U42" s="129"/>
      <c r="V42" s="129"/>
      <c r="W42" s="129"/>
      <c r="X42" s="21"/>
      <c r="Y42" s="133"/>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5"/>
      <c r="BO42" s="129"/>
    </row>
    <row r="43" spans="2:67" x14ac:dyDescent="0.35">
      <c r="B43" s="96"/>
      <c r="C43" s="90"/>
      <c r="D43" s="35" t="s">
        <v>75</v>
      </c>
      <c r="E43" s="126">
        <f t="shared" si="2"/>
        <v>1</v>
      </c>
      <c r="F43" s="22"/>
      <c r="G43" s="133"/>
      <c r="H43" s="134">
        <v>2</v>
      </c>
      <c r="I43" s="134">
        <v>0</v>
      </c>
      <c r="J43" s="134"/>
      <c r="K43" s="135"/>
      <c r="L43" s="22"/>
      <c r="M43" s="129"/>
      <c r="N43" s="129"/>
      <c r="O43" s="129"/>
      <c r="P43" s="129"/>
      <c r="Q43" s="129"/>
      <c r="R43" s="129">
        <v>0</v>
      </c>
      <c r="S43" s="129">
        <v>0</v>
      </c>
      <c r="T43" s="129"/>
      <c r="U43" s="129">
        <v>0</v>
      </c>
      <c r="V43" s="129"/>
      <c r="W43" s="129"/>
      <c r="X43" s="21"/>
      <c r="Y43" s="133"/>
      <c r="Z43" s="134"/>
      <c r="AA43" s="134"/>
      <c r="AB43" s="134"/>
      <c r="AC43" s="134"/>
      <c r="AD43" s="134"/>
      <c r="AE43" s="134"/>
      <c r="AF43" s="134"/>
      <c r="AG43" s="134"/>
      <c r="AH43" s="134"/>
      <c r="AI43" s="134"/>
      <c r="AJ43" s="134"/>
      <c r="AK43" s="134"/>
      <c r="AL43" s="134"/>
      <c r="AM43" s="134"/>
      <c r="AN43" s="134"/>
      <c r="AO43" s="134"/>
      <c r="AP43" s="134"/>
      <c r="AQ43" s="134"/>
      <c r="AR43" s="134"/>
      <c r="AS43" s="134">
        <v>0</v>
      </c>
      <c r="AT43" s="134"/>
      <c r="AU43" s="134"/>
      <c r="AV43" s="134"/>
      <c r="AW43" s="134"/>
      <c r="AX43" s="134"/>
      <c r="AY43" s="134"/>
      <c r="AZ43" s="134">
        <v>0</v>
      </c>
      <c r="BA43" s="134"/>
      <c r="BB43" s="134"/>
      <c r="BC43" s="134"/>
      <c r="BD43" s="134"/>
      <c r="BE43" s="134"/>
      <c r="BF43" s="134"/>
      <c r="BG43" s="134"/>
      <c r="BH43" s="134"/>
      <c r="BI43" s="134"/>
      <c r="BJ43" s="134"/>
      <c r="BK43" s="134"/>
      <c r="BL43" s="134">
        <v>0</v>
      </c>
      <c r="BM43" s="134"/>
      <c r="BN43" s="135"/>
      <c r="BO43" s="129"/>
    </row>
    <row r="44" spans="2:67" x14ac:dyDescent="0.35">
      <c r="B44" s="96"/>
      <c r="C44" s="90"/>
      <c r="D44" s="35" t="s">
        <v>76</v>
      </c>
      <c r="E44" s="126" t="str">
        <f t="shared" si="2"/>
        <v/>
      </c>
      <c r="F44" s="22"/>
      <c r="G44" s="133"/>
      <c r="H44" s="134"/>
      <c r="I44" s="134"/>
      <c r="J44" s="134"/>
      <c r="K44" s="135"/>
      <c r="L44" s="22"/>
      <c r="M44" s="129"/>
      <c r="N44" s="129"/>
      <c r="O44" s="129"/>
      <c r="P44" s="129"/>
      <c r="Q44" s="129"/>
      <c r="R44" s="129"/>
      <c r="S44" s="129"/>
      <c r="T44" s="129"/>
      <c r="U44" s="129"/>
      <c r="V44" s="129"/>
      <c r="W44" s="129"/>
      <c r="X44" s="21"/>
      <c r="Y44" s="133"/>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5"/>
      <c r="BO44" s="129"/>
    </row>
    <row r="45" spans="2:67" x14ac:dyDescent="0.35">
      <c r="B45" s="96"/>
      <c r="C45" s="90"/>
      <c r="D45" s="35" t="s">
        <v>77</v>
      </c>
      <c r="E45" s="126">
        <f t="shared" si="2"/>
        <v>0.82465277777777779</v>
      </c>
      <c r="F45" s="22"/>
      <c r="G45" s="133">
        <v>0.1875</v>
      </c>
      <c r="H45" s="134">
        <v>2</v>
      </c>
      <c r="I45" s="134">
        <v>0.11111111111111099</v>
      </c>
      <c r="J45" s="134"/>
      <c r="K45" s="135">
        <v>1</v>
      </c>
      <c r="L45" s="22"/>
      <c r="M45" s="129">
        <v>1</v>
      </c>
      <c r="N45" s="129">
        <v>0.5</v>
      </c>
      <c r="O45" s="129">
        <v>-0.5</v>
      </c>
      <c r="P45" s="129">
        <v>1</v>
      </c>
      <c r="Q45" s="129">
        <v>0.133333333333333</v>
      </c>
      <c r="R45" s="129">
        <v>-0.16666666666666699</v>
      </c>
      <c r="S45" s="129">
        <v>0</v>
      </c>
      <c r="T45" s="129">
        <v>4.3333333333333304</v>
      </c>
      <c r="U45" s="129">
        <v>0.375</v>
      </c>
      <c r="V45" s="129"/>
      <c r="W45" s="129">
        <v>1</v>
      </c>
      <c r="X45" s="21"/>
      <c r="Y45" s="133">
        <v>1</v>
      </c>
      <c r="Z45" s="134"/>
      <c r="AA45" s="134"/>
      <c r="AB45" s="134"/>
      <c r="AC45" s="134"/>
      <c r="AD45" s="134"/>
      <c r="AE45" s="134"/>
      <c r="AF45" s="134"/>
      <c r="AG45" s="134"/>
      <c r="AH45" s="134"/>
      <c r="AI45" s="134"/>
      <c r="AJ45" s="134"/>
      <c r="AK45" s="134"/>
      <c r="AL45" s="134">
        <v>0</v>
      </c>
      <c r="AM45" s="134"/>
      <c r="AN45" s="134"/>
      <c r="AO45" s="134"/>
      <c r="AP45" s="134"/>
      <c r="AQ45" s="134">
        <v>4.3333333333333304</v>
      </c>
      <c r="AR45" s="134"/>
      <c r="AS45" s="134">
        <v>0</v>
      </c>
      <c r="AT45" s="134">
        <v>0</v>
      </c>
      <c r="AU45" s="134"/>
      <c r="AV45" s="134">
        <v>0</v>
      </c>
      <c r="AW45" s="134"/>
      <c r="AX45" s="134"/>
      <c r="AY45" s="134"/>
      <c r="AZ45" s="134"/>
      <c r="BA45" s="134">
        <v>0</v>
      </c>
      <c r="BB45" s="134">
        <v>0.25</v>
      </c>
      <c r="BC45" s="134"/>
      <c r="BD45" s="134"/>
      <c r="BE45" s="134"/>
      <c r="BF45" s="134"/>
      <c r="BG45" s="134"/>
      <c r="BH45" s="134">
        <v>0</v>
      </c>
      <c r="BI45" s="134"/>
      <c r="BJ45" s="134">
        <v>0</v>
      </c>
      <c r="BK45" s="134"/>
      <c r="BL45" s="134">
        <v>-0.4</v>
      </c>
      <c r="BM45" s="134">
        <v>0.133333333333333</v>
      </c>
      <c r="BN45" s="135"/>
      <c r="BO45" s="129"/>
    </row>
    <row r="46" spans="2:67" x14ac:dyDescent="0.35">
      <c r="B46" s="96"/>
      <c r="C46" s="90"/>
      <c r="D46" s="35" t="s">
        <v>78</v>
      </c>
      <c r="E46" s="126">
        <f t="shared" si="2"/>
        <v>-8.9888947031804126E-2</v>
      </c>
      <c r="F46" s="22"/>
      <c r="G46" s="133">
        <v>-7.69230769230769E-2</v>
      </c>
      <c r="H46" s="134"/>
      <c r="I46" s="134">
        <v>-8.1632653061224497E-2</v>
      </c>
      <c r="J46" s="134"/>
      <c r="K46" s="135">
        <v>-0.11111111111111099</v>
      </c>
      <c r="L46" s="22"/>
      <c r="M46" s="129">
        <v>-0.11111111111111099</v>
      </c>
      <c r="N46" s="129"/>
      <c r="O46" s="129"/>
      <c r="P46" s="129">
        <v>0</v>
      </c>
      <c r="Q46" s="129">
        <v>-8.3333333333333301E-2</v>
      </c>
      <c r="R46" s="129">
        <v>-9.7560975609756101E-2</v>
      </c>
      <c r="S46" s="129"/>
      <c r="T46" s="129"/>
      <c r="U46" s="129">
        <v>-0.33333333333333298</v>
      </c>
      <c r="V46" s="129"/>
      <c r="W46" s="129">
        <v>0</v>
      </c>
      <c r="X46" s="21"/>
      <c r="Y46" s="133">
        <v>-0.11111111111111099</v>
      </c>
      <c r="Z46" s="134"/>
      <c r="AA46" s="134"/>
      <c r="AB46" s="134">
        <v>0</v>
      </c>
      <c r="AC46" s="134">
        <v>0</v>
      </c>
      <c r="AD46" s="134"/>
      <c r="AE46" s="134"/>
      <c r="AF46" s="134"/>
      <c r="AG46" s="134"/>
      <c r="AH46" s="134"/>
      <c r="AI46" s="134"/>
      <c r="AJ46" s="134">
        <v>0</v>
      </c>
      <c r="AK46" s="134">
        <v>0.5</v>
      </c>
      <c r="AL46" s="134">
        <v>0</v>
      </c>
      <c r="AM46" s="134">
        <v>0</v>
      </c>
      <c r="AN46" s="134"/>
      <c r="AO46" s="134"/>
      <c r="AP46" s="134"/>
      <c r="AQ46" s="134"/>
      <c r="AR46" s="134">
        <v>-0.5</v>
      </c>
      <c r="AS46" s="134"/>
      <c r="AT46" s="134"/>
      <c r="AU46" s="134"/>
      <c r="AV46" s="134"/>
      <c r="AW46" s="134">
        <v>0</v>
      </c>
      <c r="AX46" s="134"/>
      <c r="AY46" s="134">
        <v>0</v>
      </c>
      <c r="AZ46" s="134"/>
      <c r="BA46" s="134"/>
      <c r="BB46" s="134"/>
      <c r="BC46" s="134"/>
      <c r="BD46" s="134"/>
      <c r="BE46" s="134"/>
      <c r="BF46" s="134"/>
      <c r="BG46" s="134"/>
      <c r="BH46" s="134">
        <v>-0.33333333333333298</v>
      </c>
      <c r="BI46" s="134"/>
      <c r="BJ46" s="134"/>
      <c r="BK46" s="134"/>
      <c r="BL46" s="134">
        <v>-7.1428571428571397E-2</v>
      </c>
      <c r="BM46" s="134">
        <v>-9.0909090909090898E-2</v>
      </c>
      <c r="BN46" s="135"/>
      <c r="BO46" s="129"/>
    </row>
    <row r="47" spans="2:67" x14ac:dyDescent="0.35">
      <c r="B47" s="96"/>
      <c r="C47" s="98"/>
      <c r="D47" s="66" t="s">
        <v>97</v>
      </c>
      <c r="E47" s="126">
        <f t="shared" si="2"/>
        <v>1</v>
      </c>
      <c r="F47" s="22"/>
      <c r="G47" s="133"/>
      <c r="H47" s="134"/>
      <c r="I47" s="134">
        <v>1</v>
      </c>
      <c r="J47" s="134"/>
      <c r="K47" s="135"/>
      <c r="L47" s="22"/>
      <c r="M47" s="129"/>
      <c r="N47" s="129"/>
      <c r="O47" s="129"/>
      <c r="P47" s="129"/>
      <c r="Q47" s="129"/>
      <c r="R47" s="129">
        <v>0</v>
      </c>
      <c r="S47" s="129"/>
      <c r="T47" s="129"/>
      <c r="U47" s="129"/>
      <c r="V47" s="129"/>
      <c r="W47" s="129"/>
      <c r="X47" s="21"/>
      <c r="Y47" s="133"/>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v>0</v>
      </c>
      <c r="BM47" s="134"/>
      <c r="BN47" s="135"/>
      <c r="BO47" s="129"/>
    </row>
    <row r="48" spans="2:67" x14ac:dyDescent="0.35">
      <c r="B48" s="96"/>
      <c r="C48" s="98"/>
      <c r="D48" s="66" t="s">
        <v>79</v>
      </c>
      <c r="E48" s="126">
        <f t="shared" si="2"/>
        <v>0.22222222222222232</v>
      </c>
      <c r="F48" s="22"/>
      <c r="G48" s="133">
        <v>0.66666666666666696</v>
      </c>
      <c r="H48" s="134"/>
      <c r="I48" s="134">
        <v>0</v>
      </c>
      <c r="J48" s="134"/>
      <c r="K48" s="135">
        <v>0</v>
      </c>
      <c r="L48" s="22"/>
      <c r="M48" s="129">
        <v>0</v>
      </c>
      <c r="N48" s="129"/>
      <c r="O48" s="129"/>
      <c r="P48" s="129"/>
      <c r="Q48" s="129">
        <v>0.66666666666666696</v>
      </c>
      <c r="R48" s="129">
        <v>0</v>
      </c>
      <c r="S48" s="129"/>
      <c r="T48" s="129"/>
      <c r="U48" s="129"/>
      <c r="V48" s="129"/>
      <c r="W48" s="129">
        <v>0</v>
      </c>
      <c r="X48" s="21"/>
      <c r="Y48" s="133">
        <v>0</v>
      </c>
      <c r="Z48" s="134"/>
      <c r="AA48" s="134"/>
      <c r="AB48" s="134"/>
      <c r="AC48" s="134"/>
      <c r="AD48" s="134"/>
      <c r="AE48" s="134"/>
      <c r="AF48" s="134"/>
      <c r="AG48" s="134"/>
      <c r="AH48" s="134"/>
      <c r="AI48" s="134"/>
      <c r="AJ48" s="134"/>
      <c r="AK48" s="134"/>
      <c r="AL48" s="134">
        <v>0</v>
      </c>
      <c r="AM48" s="134"/>
      <c r="AN48" s="134"/>
      <c r="AO48" s="134"/>
      <c r="AP48" s="134"/>
      <c r="AQ48" s="134"/>
      <c r="AR48" s="134">
        <v>0</v>
      </c>
      <c r="AS48" s="134"/>
      <c r="AT48" s="134"/>
      <c r="AU48" s="134"/>
      <c r="AV48" s="134"/>
      <c r="AW48" s="134"/>
      <c r="AX48" s="134">
        <v>0</v>
      </c>
      <c r="AY48" s="134">
        <v>0</v>
      </c>
      <c r="AZ48" s="134"/>
      <c r="BA48" s="134"/>
      <c r="BB48" s="134"/>
      <c r="BC48" s="134"/>
      <c r="BD48" s="134"/>
      <c r="BE48" s="134"/>
      <c r="BF48" s="134"/>
      <c r="BG48" s="134"/>
      <c r="BH48" s="134"/>
      <c r="BI48" s="134"/>
      <c r="BJ48" s="134"/>
      <c r="BK48" s="134"/>
      <c r="BL48" s="134">
        <v>0</v>
      </c>
      <c r="BM48" s="134">
        <v>0.66666666666666696</v>
      </c>
      <c r="BN48" s="135"/>
      <c r="BO48" s="129"/>
    </row>
    <row r="49" spans="2:68" x14ac:dyDescent="0.35">
      <c r="B49" s="96"/>
      <c r="C49" s="98"/>
      <c r="D49" s="66" t="s">
        <v>80</v>
      </c>
      <c r="E49" s="126">
        <f t="shared" si="2"/>
        <v>6.0606060606060663E-2</v>
      </c>
      <c r="F49" s="22"/>
      <c r="G49" s="133">
        <v>0</v>
      </c>
      <c r="H49" s="134"/>
      <c r="I49" s="134">
        <v>0.18181818181818199</v>
      </c>
      <c r="J49" s="134"/>
      <c r="K49" s="135">
        <v>0</v>
      </c>
      <c r="L49" s="22"/>
      <c r="M49" s="129">
        <v>0</v>
      </c>
      <c r="N49" s="129"/>
      <c r="O49" s="129"/>
      <c r="P49" s="129">
        <v>0</v>
      </c>
      <c r="Q49" s="129"/>
      <c r="R49" s="129">
        <v>0.33333333333333298</v>
      </c>
      <c r="S49" s="129"/>
      <c r="T49" s="129"/>
      <c r="U49" s="129">
        <v>0.25</v>
      </c>
      <c r="V49" s="129"/>
      <c r="W49" s="129">
        <v>0</v>
      </c>
      <c r="X49" s="21"/>
      <c r="Y49" s="133"/>
      <c r="Z49" s="134"/>
      <c r="AA49" s="134"/>
      <c r="AB49" s="134"/>
      <c r="AC49" s="134"/>
      <c r="AD49" s="134"/>
      <c r="AE49" s="134"/>
      <c r="AF49" s="134"/>
      <c r="AG49" s="134"/>
      <c r="AH49" s="134"/>
      <c r="AI49" s="134"/>
      <c r="AJ49" s="134">
        <v>0</v>
      </c>
      <c r="AK49" s="134"/>
      <c r="AL49" s="134">
        <v>0</v>
      </c>
      <c r="AM49" s="134"/>
      <c r="AN49" s="134"/>
      <c r="AO49" s="134"/>
      <c r="AP49" s="134"/>
      <c r="AQ49" s="134"/>
      <c r="AR49" s="134"/>
      <c r="AS49" s="134"/>
      <c r="AT49" s="134"/>
      <c r="AU49" s="134"/>
      <c r="AV49" s="134">
        <v>0</v>
      </c>
      <c r="AW49" s="134">
        <v>0</v>
      </c>
      <c r="AX49" s="134">
        <v>0</v>
      </c>
      <c r="AY49" s="134"/>
      <c r="AZ49" s="134"/>
      <c r="BA49" s="134"/>
      <c r="BB49" s="134"/>
      <c r="BC49" s="134"/>
      <c r="BD49" s="134"/>
      <c r="BE49" s="134"/>
      <c r="BF49" s="134"/>
      <c r="BG49" s="134">
        <v>0.25</v>
      </c>
      <c r="BH49" s="134"/>
      <c r="BI49" s="134"/>
      <c r="BJ49" s="134"/>
      <c r="BK49" s="134"/>
      <c r="BL49" s="134">
        <v>0.5</v>
      </c>
      <c r="BM49" s="134"/>
      <c r="BN49" s="135"/>
      <c r="BO49" s="129"/>
    </row>
    <row r="50" spans="2:68" x14ac:dyDescent="0.35">
      <c r="B50" s="96"/>
      <c r="C50" s="98"/>
      <c r="D50" s="66" t="s">
        <v>81</v>
      </c>
      <c r="E50" s="126">
        <f t="shared" si="2"/>
        <v>0.11437908496732034</v>
      </c>
      <c r="F50" s="22"/>
      <c r="G50" s="133">
        <v>0</v>
      </c>
      <c r="H50" s="134"/>
      <c r="I50" s="134">
        <v>0.17647058823529399</v>
      </c>
      <c r="J50" s="134"/>
      <c r="K50" s="135">
        <v>0.16666666666666699</v>
      </c>
      <c r="L50" s="22"/>
      <c r="M50" s="129">
        <v>0.16666666666666699</v>
      </c>
      <c r="N50" s="129"/>
      <c r="O50" s="129"/>
      <c r="P50" s="129">
        <v>0</v>
      </c>
      <c r="Q50" s="129">
        <v>0</v>
      </c>
      <c r="R50" s="129">
        <v>0.16666666666666699</v>
      </c>
      <c r="S50" s="129"/>
      <c r="T50" s="129"/>
      <c r="U50" s="129">
        <v>0.22222222222222199</v>
      </c>
      <c r="V50" s="129"/>
      <c r="W50" s="129">
        <v>0</v>
      </c>
      <c r="X50" s="21"/>
      <c r="Y50" s="133">
        <v>0</v>
      </c>
      <c r="Z50" s="134"/>
      <c r="AA50" s="134"/>
      <c r="AB50" s="134"/>
      <c r="AC50" s="134">
        <v>0</v>
      </c>
      <c r="AD50" s="134"/>
      <c r="AE50" s="134"/>
      <c r="AF50" s="134"/>
      <c r="AG50" s="134"/>
      <c r="AH50" s="134"/>
      <c r="AI50" s="134"/>
      <c r="AJ50" s="134"/>
      <c r="AK50" s="134"/>
      <c r="AL50" s="134">
        <v>0</v>
      </c>
      <c r="AM50" s="134"/>
      <c r="AN50" s="134"/>
      <c r="AO50" s="134"/>
      <c r="AP50" s="134"/>
      <c r="AQ50" s="134"/>
      <c r="AR50" s="134">
        <v>0</v>
      </c>
      <c r="AS50" s="134">
        <v>0.5</v>
      </c>
      <c r="AT50" s="134"/>
      <c r="AU50" s="134"/>
      <c r="AV50" s="134">
        <v>0</v>
      </c>
      <c r="AW50" s="134"/>
      <c r="AX50" s="134"/>
      <c r="AY50" s="134"/>
      <c r="AZ50" s="134"/>
      <c r="BA50" s="134"/>
      <c r="BB50" s="134">
        <v>0</v>
      </c>
      <c r="BC50" s="134"/>
      <c r="BD50" s="134"/>
      <c r="BE50" s="134"/>
      <c r="BF50" s="134"/>
      <c r="BG50" s="134">
        <v>0.25</v>
      </c>
      <c r="BH50" s="134"/>
      <c r="BI50" s="134"/>
      <c r="BJ50" s="134"/>
      <c r="BK50" s="134"/>
      <c r="BL50" s="134">
        <v>0.2</v>
      </c>
      <c r="BM50" s="134"/>
      <c r="BN50" s="135"/>
      <c r="BO50" s="129"/>
    </row>
    <row r="51" spans="2:68" x14ac:dyDescent="0.35">
      <c r="B51" s="96"/>
      <c r="C51" s="98"/>
      <c r="D51" s="66" t="s">
        <v>98</v>
      </c>
      <c r="E51" s="126">
        <f t="shared" si="2"/>
        <v>0</v>
      </c>
      <c r="F51" s="22"/>
      <c r="G51" s="133"/>
      <c r="H51" s="134"/>
      <c r="I51" s="134">
        <v>0</v>
      </c>
      <c r="J51" s="134"/>
      <c r="K51" s="135"/>
      <c r="L51" s="22"/>
      <c r="M51" s="129"/>
      <c r="N51" s="129"/>
      <c r="O51" s="129"/>
      <c r="P51" s="129"/>
      <c r="Q51" s="129"/>
      <c r="R51" s="129"/>
      <c r="S51" s="129"/>
      <c r="T51" s="129"/>
      <c r="U51" s="129"/>
      <c r="V51" s="129"/>
      <c r="W51" s="129">
        <v>0</v>
      </c>
      <c r="X51" s="21"/>
      <c r="Y51" s="133"/>
      <c r="Z51" s="134"/>
      <c r="AA51" s="134"/>
      <c r="AB51" s="134"/>
      <c r="AC51" s="134"/>
      <c r="AD51" s="134"/>
      <c r="AE51" s="134"/>
      <c r="AF51" s="134"/>
      <c r="AG51" s="134"/>
      <c r="AH51" s="134"/>
      <c r="AI51" s="134"/>
      <c r="AJ51" s="134"/>
      <c r="AK51" s="134"/>
      <c r="AL51" s="134">
        <v>0</v>
      </c>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5"/>
      <c r="BO51" s="129"/>
    </row>
    <row r="52" spans="2:68" x14ac:dyDescent="0.35">
      <c r="B52" s="96"/>
      <c r="C52" s="98"/>
      <c r="D52" s="66" t="s">
        <v>99</v>
      </c>
      <c r="E52" s="126">
        <f t="shared" si="2"/>
        <v>0</v>
      </c>
      <c r="F52" s="22"/>
      <c r="G52" s="133"/>
      <c r="H52" s="134"/>
      <c r="I52" s="134">
        <v>0</v>
      </c>
      <c r="J52" s="134"/>
      <c r="K52" s="135">
        <v>0</v>
      </c>
      <c r="L52" s="22"/>
      <c r="M52" s="129">
        <v>0</v>
      </c>
      <c r="N52" s="129"/>
      <c r="O52" s="129"/>
      <c r="P52" s="129"/>
      <c r="Q52" s="129"/>
      <c r="R52" s="129">
        <v>0</v>
      </c>
      <c r="S52" s="129"/>
      <c r="T52" s="129"/>
      <c r="U52" s="129"/>
      <c r="V52" s="129"/>
      <c r="W52" s="129">
        <v>0</v>
      </c>
      <c r="X52" s="21"/>
      <c r="Y52" s="133">
        <v>0</v>
      </c>
      <c r="Z52" s="134"/>
      <c r="AA52" s="134"/>
      <c r="AB52" s="134"/>
      <c r="AC52" s="134"/>
      <c r="AD52" s="134"/>
      <c r="AE52" s="134"/>
      <c r="AF52" s="134"/>
      <c r="AG52" s="134"/>
      <c r="AH52" s="134"/>
      <c r="AI52" s="134"/>
      <c r="AJ52" s="134"/>
      <c r="AK52" s="134"/>
      <c r="AL52" s="134">
        <v>0</v>
      </c>
      <c r="AM52" s="134"/>
      <c r="AN52" s="134"/>
      <c r="AO52" s="134"/>
      <c r="AP52" s="134"/>
      <c r="AQ52" s="134"/>
      <c r="AR52" s="134">
        <v>0</v>
      </c>
      <c r="AS52" s="134"/>
      <c r="AT52" s="134"/>
      <c r="AU52" s="134"/>
      <c r="AV52" s="134"/>
      <c r="AW52" s="134"/>
      <c r="AX52" s="134"/>
      <c r="AY52" s="134"/>
      <c r="AZ52" s="134"/>
      <c r="BA52" s="134"/>
      <c r="BB52" s="134"/>
      <c r="BC52" s="134"/>
      <c r="BD52" s="134"/>
      <c r="BE52" s="134"/>
      <c r="BF52" s="134"/>
      <c r="BG52" s="134"/>
      <c r="BH52" s="134"/>
      <c r="BI52" s="134"/>
      <c r="BJ52" s="134"/>
      <c r="BK52" s="134"/>
      <c r="BL52" s="134">
        <v>0</v>
      </c>
      <c r="BM52" s="134"/>
      <c r="BN52" s="135"/>
      <c r="BO52" s="129"/>
    </row>
    <row r="53" spans="2:68" x14ac:dyDescent="0.35">
      <c r="B53" s="96"/>
      <c r="C53" s="90"/>
      <c r="D53" s="35" t="s">
        <v>82</v>
      </c>
      <c r="E53" s="126">
        <f t="shared" si="2"/>
        <v>5.7692307692307751E-2</v>
      </c>
      <c r="F53" s="22"/>
      <c r="G53" s="133">
        <v>0</v>
      </c>
      <c r="H53" s="134">
        <v>0</v>
      </c>
      <c r="I53" s="134">
        <v>0.230769230769231</v>
      </c>
      <c r="J53" s="134"/>
      <c r="K53" s="135">
        <v>0</v>
      </c>
      <c r="L53" s="22"/>
      <c r="M53" s="129">
        <v>0</v>
      </c>
      <c r="N53" s="129"/>
      <c r="O53" s="129"/>
      <c r="P53" s="129"/>
      <c r="Q53" s="129">
        <v>0</v>
      </c>
      <c r="R53" s="129">
        <v>0.2</v>
      </c>
      <c r="S53" s="129"/>
      <c r="T53" s="129"/>
      <c r="U53" s="129">
        <v>0</v>
      </c>
      <c r="V53" s="129">
        <v>0</v>
      </c>
      <c r="W53" s="129">
        <v>1</v>
      </c>
      <c r="X53" s="21"/>
      <c r="Y53" s="133">
        <v>0</v>
      </c>
      <c r="Z53" s="134"/>
      <c r="AA53" s="134">
        <v>1</v>
      </c>
      <c r="AB53" s="134"/>
      <c r="AC53" s="134">
        <v>0</v>
      </c>
      <c r="AD53" s="134"/>
      <c r="AE53" s="134"/>
      <c r="AF53" s="134"/>
      <c r="AG53" s="134">
        <v>0</v>
      </c>
      <c r="AH53" s="134">
        <v>0</v>
      </c>
      <c r="AI53" s="134"/>
      <c r="AJ53" s="134"/>
      <c r="AK53" s="134"/>
      <c r="AL53" s="134"/>
      <c r="AM53" s="134"/>
      <c r="AN53" s="134"/>
      <c r="AO53" s="134"/>
      <c r="AP53" s="134"/>
      <c r="AQ53" s="134"/>
      <c r="AR53" s="134"/>
      <c r="AS53" s="134">
        <v>0</v>
      </c>
      <c r="AT53" s="134"/>
      <c r="AU53" s="134"/>
      <c r="AV53" s="134"/>
      <c r="AW53" s="134"/>
      <c r="AX53" s="134">
        <v>0</v>
      </c>
      <c r="AY53" s="134"/>
      <c r="AZ53" s="134"/>
      <c r="BA53" s="134"/>
      <c r="BB53" s="134"/>
      <c r="BC53" s="134"/>
      <c r="BD53" s="134"/>
      <c r="BE53" s="134"/>
      <c r="BF53" s="134"/>
      <c r="BG53" s="134"/>
      <c r="BH53" s="134"/>
      <c r="BI53" s="134"/>
      <c r="BJ53" s="134"/>
      <c r="BK53" s="134"/>
      <c r="BL53" s="134">
        <v>0.1</v>
      </c>
      <c r="BM53" s="134">
        <v>0</v>
      </c>
      <c r="BN53" s="135"/>
      <c r="BO53" s="129"/>
    </row>
    <row r="54" spans="2:68" x14ac:dyDescent="0.35">
      <c r="B54" s="96"/>
      <c r="C54" s="90"/>
      <c r="D54" s="35" t="s">
        <v>83</v>
      </c>
      <c r="E54" s="126">
        <f t="shared" si="2"/>
        <v>0.375</v>
      </c>
      <c r="F54" s="22"/>
      <c r="G54" s="133">
        <v>1</v>
      </c>
      <c r="H54" s="134"/>
      <c r="I54" s="134">
        <v>-0.25</v>
      </c>
      <c r="J54" s="134"/>
      <c r="K54" s="135"/>
      <c r="L54" s="22"/>
      <c r="M54" s="129"/>
      <c r="N54" s="129"/>
      <c r="O54" s="129"/>
      <c r="P54" s="129"/>
      <c r="Q54" s="129">
        <v>1</v>
      </c>
      <c r="R54" s="129"/>
      <c r="S54" s="129"/>
      <c r="T54" s="129"/>
      <c r="U54" s="129">
        <v>0</v>
      </c>
      <c r="V54" s="129"/>
      <c r="W54" s="129">
        <v>-0.33333333333333298</v>
      </c>
      <c r="X54" s="21"/>
      <c r="Y54" s="133"/>
      <c r="Z54" s="134"/>
      <c r="AA54" s="134">
        <v>0</v>
      </c>
      <c r="AB54" s="134"/>
      <c r="AC54" s="134"/>
      <c r="AD54" s="134"/>
      <c r="AE54" s="134"/>
      <c r="AF54" s="134"/>
      <c r="AG54" s="134"/>
      <c r="AH54" s="134"/>
      <c r="AI54" s="134"/>
      <c r="AJ54" s="134"/>
      <c r="AK54" s="134"/>
      <c r="AL54" s="134">
        <v>-0.5</v>
      </c>
      <c r="AM54" s="134"/>
      <c r="AN54" s="134"/>
      <c r="AO54" s="134"/>
      <c r="AP54" s="134"/>
      <c r="AQ54" s="134"/>
      <c r="AR54" s="134"/>
      <c r="AS54" s="134"/>
      <c r="AT54" s="134"/>
      <c r="AU54" s="134"/>
      <c r="AV54" s="134"/>
      <c r="AW54" s="134"/>
      <c r="AX54" s="134"/>
      <c r="AY54" s="134"/>
      <c r="AZ54" s="134"/>
      <c r="BA54" s="134"/>
      <c r="BB54" s="134"/>
      <c r="BC54" s="134"/>
      <c r="BD54" s="134"/>
      <c r="BE54" s="134"/>
      <c r="BF54" s="134"/>
      <c r="BG54" s="134">
        <v>0</v>
      </c>
      <c r="BH54" s="134"/>
      <c r="BI54" s="134"/>
      <c r="BJ54" s="134"/>
      <c r="BK54" s="134"/>
      <c r="BL54" s="134"/>
      <c r="BM54" s="134">
        <v>1</v>
      </c>
      <c r="BN54" s="135"/>
      <c r="BO54" s="129"/>
    </row>
    <row r="55" spans="2:68" x14ac:dyDescent="0.35">
      <c r="B55" s="96"/>
      <c r="C55" s="90"/>
      <c r="D55" s="35" t="s">
        <v>84</v>
      </c>
      <c r="E55" s="126">
        <f t="shared" si="2"/>
        <v>0.5</v>
      </c>
      <c r="F55" s="22"/>
      <c r="G55" s="133">
        <v>1</v>
      </c>
      <c r="H55" s="134"/>
      <c r="I55" s="134">
        <v>0</v>
      </c>
      <c r="J55" s="134"/>
      <c r="K55" s="135"/>
      <c r="L55" s="22"/>
      <c r="M55" s="129"/>
      <c r="N55" s="129"/>
      <c r="O55" s="129"/>
      <c r="P55" s="129"/>
      <c r="Q55" s="129">
        <v>1</v>
      </c>
      <c r="R55" s="129"/>
      <c r="S55" s="129"/>
      <c r="T55" s="129"/>
      <c r="U55" s="129">
        <v>-0.25</v>
      </c>
      <c r="V55" s="129"/>
      <c r="W55" s="129"/>
      <c r="X55" s="21"/>
      <c r="Y55" s="133"/>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v>-0.25</v>
      </c>
      <c r="BH55" s="134"/>
      <c r="BI55" s="134"/>
      <c r="BJ55" s="134"/>
      <c r="BK55" s="134"/>
      <c r="BL55" s="134"/>
      <c r="BM55" s="134">
        <v>1</v>
      </c>
      <c r="BN55" s="135"/>
      <c r="BO55" s="129"/>
    </row>
    <row r="56" spans="2:68" x14ac:dyDescent="0.35">
      <c r="B56" s="96"/>
      <c r="C56" s="90"/>
      <c r="D56" s="35" t="s">
        <v>85</v>
      </c>
      <c r="E56" s="126">
        <f t="shared" si="2"/>
        <v>0</v>
      </c>
      <c r="F56" s="22"/>
      <c r="G56" s="133">
        <v>0</v>
      </c>
      <c r="H56" s="134">
        <v>0</v>
      </c>
      <c r="I56" s="134">
        <v>0</v>
      </c>
      <c r="J56" s="134"/>
      <c r="K56" s="135"/>
      <c r="L56" s="22"/>
      <c r="M56" s="129"/>
      <c r="N56" s="129">
        <v>0</v>
      </c>
      <c r="O56" s="129"/>
      <c r="P56" s="129"/>
      <c r="Q56" s="129">
        <v>0</v>
      </c>
      <c r="R56" s="129">
        <v>0</v>
      </c>
      <c r="S56" s="129"/>
      <c r="T56" s="129"/>
      <c r="U56" s="129">
        <v>0</v>
      </c>
      <c r="V56" s="129"/>
      <c r="W56" s="129">
        <v>-0.5</v>
      </c>
      <c r="X56" s="21"/>
      <c r="Y56" s="133"/>
      <c r="Z56" s="134"/>
      <c r="AA56" s="134"/>
      <c r="AB56" s="134"/>
      <c r="AC56" s="134"/>
      <c r="AD56" s="134"/>
      <c r="AE56" s="134">
        <v>0</v>
      </c>
      <c r="AF56" s="134"/>
      <c r="AG56" s="134"/>
      <c r="AH56" s="134"/>
      <c r="AI56" s="134"/>
      <c r="AJ56" s="134"/>
      <c r="AK56" s="134"/>
      <c r="AL56" s="134"/>
      <c r="AM56" s="134"/>
      <c r="AN56" s="134"/>
      <c r="AO56" s="134"/>
      <c r="AP56" s="134"/>
      <c r="AQ56" s="134"/>
      <c r="AR56" s="134"/>
      <c r="AS56" s="134"/>
      <c r="AT56" s="134"/>
      <c r="AU56" s="134"/>
      <c r="AV56" s="134"/>
      <c r="AW56" s="134">
        <v>0</v>
      </c>
      <c r="AX56" s="134"/>
      <c r="AY56" s="134">
        <v>0</v>
      </c>
      <c r="AZ56" s="134"/>
      <c r="BA56" s="134"/>
      <c r="BB56" s="134"/>
      <c r="BC56" s="134"/>
      <c r="BD56" s="134"/>
      <c r="BE56" s="134"/>
      <c r="BF56" s="134"/>
      <c r="BG56" s="134">
        <v>0</v>
      </c>
      <c r="BH56" s="134"/>
      <c r="BI56" s="134"/>
      <c r="BJ56" s="134"/>
      <c r="BK56" s="134"/>
      <c r="BL56" s="134"/>
      <c r="BM56" s="134">
        <v>0</v>
      </c>
      <c r="BN56" s="135"/>
      <c r="BO56" s="129"/>
    </row>
    <row r="57" spans="2:68" x14ac:dyDescent="0.35">
      <c r="B57" s="96"/>
      <c r="C57" s="90"/>
      <c r="D57" s="35" t="s">
        <v>86</v>
      </c>
      <c r="E57" s="126">
        <f t="shared" si="2"/>
        <v>0.10267857142857149</v>
      </c>
      <c r="F57" s="22"/>
      <c r="G57" s="133">
        <v>0.125</v>
      </c>
      <c r="H57" s="134">
        <v>0</v>
      </c>
      <c r="I57" s="134">
        <v>0.28571428571428598</v>
      </c>
      <c r="J57" s="134"/>
      <c r="K57" s="135">
        <v>0</v>
      </c>
      <c r="L57" s="22"/>
      <c r="M57" s="129">
        <v>0</v>
      </c>
      <c r="N57" s="129">
        <v>0</v>
      </c>
      <c r="O57" s="129"/>
      <c r="P57" s="129"/>
      <c r="Q57" s="129">
        <v>0.125</v>
      </c>
      <c r="R57" s="129">
        <v>0.25</v>
      </c>
      <c r="S57" s="129"/>
      <c r="T57" s="129"/>
      <c r="U57" s="129">
        <v>0.5</v>
      </c>
      <c r="V57" s="129"/>
      <c r="W57" s="129">
        <v>0</v>
      </c>
      <c r="X57" s="21"/>
      <c r="Y57" s="133">
        <v>0</v>
      </c>
      <c r="Z57" s="134"/>
      <c r="AA57" s="134"/>
      <c r="AB57" s="134"/>
      <c r="AC57" s="134"/>
      <c r="AD57" s="134"/>
      <c r="AE57" s="134"/>
      <c r="AF57" s="134"/>
      <c r="AG57" s="134"/>
      <c r="AH57" s="134"/>
      <c r="AI57" s="134"/>
      <c r="AJ57" s="134"/>
      <c r="AK57" s="134"/>
      <c r="AL57" s="134"/>
      <c r="AM57" s="134"/>
      <c r="AN57" s="134"/>
      <c r="AO57" s="134"/>
      <c r="AP57" s="134"/>
      <c r="AQ57" s="134"/>
      <c r="AR57" s="134"/>
      <c r="AS57" s="134">
        <v>1</v>
      </c>
      <c r="AT57" s="134"/>
      <c r="AU57" s="134"/>
      <c r="AV57" s="134"/>
      <c r="AW57" s="134"/>
      <c r="AX57" s="134"/>
      <c r="AY57" s="134"/>
      <c r="AZ57" s="134"/>
      <c r="BA57" s="134"/>
      <c r="BB57" s="134"/>
      <c r="BC57" s="134"/>
      <c r="BD57" s="134"/>
      <c r="BE57" s="134"/>
      <c r="BF57" s="134"/>
      <c r="BG57" s="134">
        <v>0</v>
      </c>
      <c r="BH57" s="134">
        <v>0</v>
      </c>
      <c r="BI57" s="134"/>
      <c r="BJ57" s="134"/>
      <c r="BK57" s="134"/>
      <c r="BL57" s="134">
        <v>0</v>
      </c>
      <c r="BM57" s="134">
        <v>0.125</v>
      </c>
      <c r="BN57" s="135"/>
      <c r="BO57" s="129"/>
    </row>
    <row r="58" spans="2:68" x14ac:dyDescent="0.35">
      <c r="B58" s="96"/>
      <c r="C58" s="90"/>
      <c r="D58" s="35" t="s">
        <v>87</v>
      </c>
      <c r="E58" s="126">
        <f t="shared" si="2"/>
        <v>0.32051282051282071</v>
      </c>
      <c r="F58" s="22"/>
      <c r="G58" s="133">
        <v>1</v>
      </c>
      <c r="H58" s="134"/>
      <c r="I58" s="134">
        <v>0.46153846153846201</v>
      </c>
      <c r="J58" s="134"/>
      <c r="K58" s="135">
        <v>-0.5</v>
      </c>
      <c r="L58" s="22"/>
      <c r="M58" s="129">
        <v>-0.5</v>
      </c>
      <c r="N58" s="129"/>
      <c r="O58" s="129"/>
      <c r="P58" s="129"/>
      <c r="Q58" s="129">
        <v>1</v>
      </c>
      <c r="R58" s="129">
        <v>1</v>
      </c>
      <c r="S58" s="129"/>
      <c r="T58" s="129"/>
      <c r="U58" s="129">
        <v>0</v>
      </c>
      <c r="V58" s="129"/>
      <c r="W58" s="129">
        <v>0.33333333333333298</v>
      </c>
      <c r="X58" s="21"/>
      <c r="Y58" s="133">
        <v>-0.5</v>
      </c>
      <c r="Z58" s="134"/>
      <c r="AA58" s="134"/>
      <c r="AB58" s="134"/>
      <c r="AC58" s="134"/>
      <c r="AD58" s="134"/>
      <c r="AE58" s="134"/>
      <c r="AF58" s="134"/>
      <c r="AG58" s="134"/>
      <c r="AH58" s="134"/>
      <c r="AI58" s="134"/>
      <c r="AJ58" s="134"/>
      <c r="AK58" s="134"/>
      <c r="AL58" s="134">
        <v>0</v>
      </c>
      <c r="AM58" s="134">
        <v>0.5</v>
      </c>
      <c r="AN58" s="134"/>
      <c r="AO58" s="134"/>
      <c r="AP58" s="134"/>
      <c r="AQ58" s="134"/>
      <c r="AR58" s="134"/>
      <c r="AS58" s="134"/>
      <c r="AT58" s="134"/>
      <c r="AU58" s="134">
        <v>0</v>
      </c>
      <c r="AV58" s="134"/>
      <c r="AW58" s="134"/>
      <c r="AX58" s="134"/>
      <c r="AY58" s="134"/>
      <c r="AZ58" s="134"/>
      <c r="BA58" s="134"/>
      <c r="BB58" s="134"/>
      <c r="BC58" s="134"/>
      <c r="BD58" s="134"/>
      <c r="BE58" s="134"/>
      <c r="BF58" s="134"/>
      <c r="BG58" s="134">
        <v>0</v>
      </c>
      <c r="BH58" s="134">
        <v>0</v>
      </c>
      <c r="BI58" s="134"/>
      <c r="BJ58" s="134"/>
      <c r="BK58" s="134"/>
      <c r="BL58" s="134">
        <v>1.25</v>
      </c>
      <c r="BM58" s="134">
        <v>1</v>
      </c>
      <c r="BN58" s="135"/>
      <c r="BO58" s="129"/>
    </row>
    <row r="59" spans="2:68" x14ac:dyDescent="0.35">
      <c r="B59" s="96"/>
      <c r="C59" s="90"/>
      <c r="D59" s="35" t="s">
        <v>88</v>
      </c>
      <c r="E59" s="126">
        <f t="shared" si="2"/>
        <v>0.62788461538461537</v>
      </c>
      <c r="F59" s="22"/>
      <c r="G59" s="133">
        <v>6.25E-2</v>
      </c>
      <c r="H59" s="134">
        <v>3</v>
      </c>
      <c r="I59" s="134">
        <v>7.69230769230769E-2</v>
      </c>
      <c r="J59" s="134">
        <v>0</v>
      </c>
      <c r="K59" s="135">
        <v>0</v>
      </c>
      <c r="L59" s="22"/>
      <c r="M59" s="129">
        <v>0</v>
      </c>
      <c r="N59" s="129"/>
      <c r="O59" s="129">
        <v>0</v>
      </c>
      <c r="P59" s="129">
        <v>0</v>
      </c>
      <c r="Q59" s="129">
        <v>0.2</v>
      </c>
      <c r="R59" s="129">
        <v>0.33333333333333298</v>
      </c>
      <c r="S59" s="129"/>
      <c r="T59" s="129">
        <v>0</v>
      </c>
      <c r="U59" s="129">
        <v>0.1</v>
      </c>
      <c r="V59" s="129"/>
      <c r="W59" s="129">
        <v>0</v>
      </c>
      <c r="X59" s="21"/>
      <c r="Y59" s="133">
        <v>0</v>
      </c>
      <c r="Z59" s="134"/>
      <c r="AA59" s="134"/>
      <c r="AB59" s="134"/>
      <c r="AC59" s="134"/>
      <c r="AD59" s="134"/>
      <c r="AE59" s="134"/>
      <c r="AF59" s="134">
        <v>0</v>
      </c>
      <c r="AG59" s="134"/>
      <c r="AH59" s="134"/>
      <c r="AI59" s="134"/>
      <c r="AJ59" s="134"/>
      <c r="AK59" s="134"/>
      <c r="AL59" s="134">
        <v>0</v>
      </c>
      <c r="AM59" s="134"/>
      <c r="AN59" s="134"/>
      <c r="AO59" s="134">
        <v>0</v>
      </c>
      <c r="AP59" s="134"/>
      <c r="AQ59" s="134">
        <v>0</v>
      </c>
      <c r="AR59" s="134">
        <v>0</v>
      </c>
      <c r="AS59" s="134"/>
      <c r="AT59" s="134"/>
      <c r="AU59" s="134"/>
      <c r="AV59" s="134">
        <v>0</v>
      </c>
      <c r="AW59" s="134">
        <v>0</v>
      </c>
      <c r="AX59" s="134">
        <v>0</v>
      </c>
      <c r="AY59" s="134"/>
      <c r="AZ59" s="134"/>
      <c r="BA59" s="134">
        <v>0</v>
      </c>
      <c r="BB59" s="134">
        <v>0.25</v>
      </c>
      <c r="BC59" s="134"/>
      <c r="BD59" s="134"/>
      <c r="BE59" s="134"/>
      <c r="BF59" s="134"/>
      <c r="BG59" s="134">
        <v>0</v>
      </c>
      <c r="BH59" s="134"/>
      <c r="BI59" s="134"/>
      <c r="BJ59" s="134"/>
      <c r="BK59" s="134"/>
      <c r="BL59" s="134">
        <v>0.5</v>
      </c>
      <c r="BM59" s="134">
        <v>0.2</v>
      </c>
      <c r="BN59" s="135"/>
      <c r="BO59" s="129"/>
    </row>
    <row r="60" spans="2:68" ht="15" thickBot="1" x14ac:dyDescent="0.4">
      <c r="B60" s="96"/>
      <c r="C60" s="90"/>
      <c r="D60" s="35" t="s">
        <v>89</v>
      </c>
      <c r="E60" s="126">
        <f t="shared" si="2"/>
        <v>0.125</v>
      </c>
      <c r="F60" s="22"/>
      <c r="G60" s="136"/>
      <c r="H60" s="137"/>
      <c r="I60" s="137">
        <v>0.125</v>
      </c>
      <c r="J60" s="137"/>
      <c r="K60" s="138"/>
      <c r="L60" s="22"/>
      <c r="M60" s="129"/>
      <c r="N60" s="129"/>
      <c r="O60" s="129"/>
      <c r="P60" s="129"/>
      <c r="Q60" s="129"/>
      <c r="R60" s="129">
        <v>0.33333333333333298</v>
      </c>
      <c r="S60" s="129"/>
      <c r="T60" s="129"/>
      <c r="U60" s="129">
        <v>0</v>
      </c>
      <c r="V60" s="129"/>
      <c r="W60" s="129">
        <v>0</v>
      </c>
      <c r="X60" s="21"/>
      <c r="Y60" s="136"/>
      <c r="Z60" s="137"/>
      <c r="AA60" s="137">
        <v>0</v>
      </c>
      <c r="AB60" s="137"/>
      <c r="AC60" s="137"/>
      <c r="AD60" s="137"/>
      <c r="AE60" s="137"/>
      <c r="AF60" s="137"/>
      <c r="AG60" s="137"/>
      <c r="AH60" s="137"/>
      <c r="AI60" s="137"/>
      <c r="AJ60" s="137">
        <v>0</v>
      </c>
      <c r="AK60" s="137"/>
      <c r="AL60" s="137">
        <v>0</v>
      </c>
      <c r="AM60" s="137"/>
      <c r="AN60" s="137"/>
      <c r="AO60" s="137"/>
      <c r="AP60" s="137"/>
      <c r="AQ60" s="137"/>
      <c r="AR60" s="137"/>
      <c r="AS60" s="137"/>
      <c r="AT60" s="137"/>
      <c r="AU60" s="137"/>
      <c r="AV60" s="137"/>
      <c r="AW60" s="137"/>
      <c r="AX60" s="137"/>
      <c r="AY60" s="137"/>
      <c r="AZ60" s="137"/>
      <c r="BA60" s="137"/>
      <c r="BB60" s="137"/>
      <c r="BC60" s="137"/>
      <c r="BD60" s="137"/>
      <c r="BE60" s="137"/>
      <c r="BF60" s="137"/>
      <c r="BG60" s="137">
        <v>0</v>
      </c>
      <c r="BH60" s="137">
        <v>0</v>
      </c>
      <c r="BI60" s="137"/>
      <c r="BJ60" s="137"/>
      <c r="BK60" s="137"/>
      <c r="BL60" s="137">
        <v>0</v>
      </c>
      <c r="BM60" s="137"/>
      <c r="BN60" s="138"/>
      <c r="BO60" s="129"/>
    </row>
    <row r="61" spans="2:68" ht="5.15" customHeight="1" thickBot="1" x14ac:dyDescent="0.4">
      <c r="B61" s="65"/>
      <c r="D61" s="39"/>
      <c r="E61" s="127">
        <f t="shared" si="2"/>
        <v>0</v>
      </c>
      <c r="F61" s="21"/>
      <c r="G61" s="16">
        <v>0</v>
      </c>
      <c r="H61" s="16">
        <v>0</v>
      </c>
      <c r="I61" s="16">
        <v>0</v>
      </c>
      <c r="J61" s="16">
        <v>0</v>
      </c>
      <c r="K61" s="16">
        <v>0</v>
      </c>
      <c r="L61" s="21"/>
      <c r="M61" s="21"/>
      <c r="N61" s="21"/>
      <c r="O61" s="21"/>
      <c r="P61" s="21"/>
      <c r="Q61" s="21"/>
      <c r="R61" s="21"/>
      <c r="S61" s="21"/>
      <c r="T61" s="21"/>
      <c r="U61" s="21"/>
      <c r="V61" s="21"/>
      <c r="W61" s="21"/>
      <c r="X61" s="21"/>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row>
    <row r="62" spans="2:68" x14ac:dyDescent="0.35">
      <c r="B62" s="71"/>
      <c r="C62" s="109"/>
      <c r="D62" s="94" t="s">
        <v>100</v>
      </c>
      <c r="E62" s="117">
        <f t="shared" si="2"/>
        <v>0.625</v>
      </c>
      <c r="F62" s="23"/>
      <c r="G62" s="130">
        <v>1</v>
      </c>
      <c r="H62" s="131">
        <v>-0.5</v>
      </c>
      <c r="I62" s="131">
        <v>2</v>
      </c>
      <c r="J62" s="131"/>
      <c r="K62" s="132">
        <v>0</v>
      </c>
      <c r="L62" s="16">
        <v>0</v>
      </c>
      <c r="M62" s="130">
        <v>0</v>
      </c>
      <c r="N62" s="131">
        <v>-0.5</v>
      </c>
      <c r="O62" s="131"/>
      <c r="P62" s="131"/>
      <c r="Q62" s="131">
        <v>1</v>
      </c>
      <c r="R62" s="131"/>
      <c r="S62" s="131"/>
      <c r="T62" s="131"/>
      <c r="U62" s="131"/>
      <c r="V62" s="131"/>
      <c r="W62" s="132">
        <v>0</v>
      </c>
      <c r="X62" s="1"/>
      <c r="Y62" s="130">
        <v>0</v>
      </c>
      <c r="Z62" s="131"/>
      <c r="AA62" s="131"/>
      <c r="AB62" s="131"/>
      <c r="AC62" s="131"/>
      <c r="AD62" s="131"/>
      <c r="AE62" s="131">
        <v>-0.5</v>
      </c>
      <c r="AF62" s="131"/>
      <c r="AG62" s="131"/>
      <c r="AH62" s="131"/>
      <c r="AI62" s="131"/>
      <c r="AJ62" s="131"/>
      <c r="AK62" s="131"/>
      <c r="AL62" s="131"/>
      <c r="AM62" s="131"/>
      <c r="AN62" s="131"/>
      <c r="AO62" s="131"/>
      <c r="AP62" s="131"/>
      <c r="AQ62" s="131"/>
      <c r="AR62" s="131"/>
      <c r="AS62" s="131"/>
      <c r="AT62" s="131"/>
      <c r="AU62" s="131"/>
      <c r="AV62" s="131"/>
      <c r="AW62" s="131">
        <v>0</v>
      </c>
      <c r="AX62" s="131"/>
      <c r="AY62" s="131"/>
      <c r="AZ62" s="131"/>
      <c r="BA62" s="131"/>
      <c r="BB62" s="131"/>
      <c r="BC62" s="131"/>
      <c r="BD62" s="131"/>
      <c r="BE62" s="131"/>
      <c r="BF62" s="131"/>
      <c r="BG62" s="131"/>
      <c r="BH62" s="131"/>
      <c r="BI62" s="131"/>
      <c r="BJ62" s="131"/>
      <c r="BK62" s="131"/>
      <c r="BL62" s="131"/>
      <c r="BM62" s="131">
        <v>1</v>
      </c>
      <c r="BN62" s="132"/>
      <c r="BO62" s="30"/>
      <c r="BP62" s="30"/>
    </row>
    <row r="63" spans="2:68" x14ac:dyDescent="0.35">
      <c r="B63" s="368" t="s">
        <v>202</v>
      </c>
      <c r="C63" s="98"/>
      <c r="D63" s="93" t="s">
        <v>276</v>
      </c>
      <c r="E63" s="118" t="str">
        <f t="shared" si="2"/>
        <v/>
      </c>
      <c r="F63" s="22"/>
      <c r="G63" s="133"/>
      <c r="H63" s="134"/>
      <c r="I63" s="134"/>
      <c r="J63" s="134"/>
      <c r="K63" s="135"/>
      <c r="L63" s="22"/>
      <c r="M63" s="133"/>
      <c r="N63" s="134"/>
      <c r="O63" s="134"/>
      <c r="P63" s="134"/>
      <c r="Q63" s="134"/>
      <c r="R63" s="134"/>
      <c r="S63" s="134"/>
      <c r="T63" s="134"/>
      <c r="U63" s="134"/>
      <c r="V63" s="134"/>
      <c r="W63" s="135"/>
      <c r="X63" s="1"/>
      <c r="Y63" s="133"/>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5"/>
      <c r="BO63" s="30"/>
      <c r="BP63" s="30"/>
    </row>
    <row r="64" spans="2:68" x14ac:dyDescent="0.35">
      <c r="B64" s="368"/>
      <c r="C64" s="98"/>
      <c r="D64" s="93" t="s">
        <v>277</v>
      </c>
      <c r="E64" s="118" t="str">
        <f t="shared" si="2"/>
        <v/>
      </c>
      <c r="F64" s="22"/>
      <c r="G64" s="133"/>
      <c r="H64" s="134"/>
      <c r="I64" s="134"/>
      <c r="J64" s="134"/>
      <c r="K64" s="135"/>
      <c r="L64" s="22"/>
      <c r="M64" s="133"/>
      <c r="N64" s="134"/>
      <c r="O64" s="134"/>
      <c r="P64" s="134"/>
      <c r="Q64" s="134"/>
      <c r="R64" s="134"/>
      <c r="S64" s="134"/>
      <c r="T64" s="134"/>
      <c r="U64" s="134"/>
      <c r="V64" s="134"/>
      <c r="W64" s="135"/>
      <c r="X64" s="1"/>
      <c r="Y64" s="133"/>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5"/>
      <c r="BO64" s="30"/>
      <c r="BP64" s="30"/>
    </row>
    <row r="65" spans="2:68" x14ac:dyDescent="0.35">
      <c r="B65" s="368"/>
      <c r="C65" s="98"/>
      <c r="D65" s="93" t="s">
        <v>101</v>
      </c>
      <c r="E65" s="118">
        <f t="shared" si="2"/>
        <v>1.0000000000000016</v>
      </c>
      <c r="F65" s="22"/>
      <c r="G65" s="133">
        <v>1.6666666666666701</v>
      </c>
      <c r="H65" s="134"/>
      <c r="I65" s="134">
        <v>0.33333333333333298</v>
      </c>
      <c r="J65" s="134"/>
      <c r="K65" s="135"/>
      <c r="L65" s="22"/>
      <c r="M65" s="133"/>
      <c r="N65" s="134"/>
      <c r="O65" s="134">
        <v>1</v>
      </c>
      <c r="P65" s="134"/>
      <c r="Q65" s="134">
        <v>1.6666666666666701</v>
      </c>
      <c r="R65" s="134">
        <v>0</v>
      </c>
      <c r="S65" s="134"/>
      <c r="T65" s="134"/>
      <c r="U65" s="134">
        <v>0</v>
      </c>
      <c r="V65" s="134"/>
      <c r="W65" s="135">
        <v>0.75</v>
      </c>
      <c r="X65" s="1"/>
      <c r="Y65" s="133"/>
      <c r="Z65" s="134"/>
      <c r="AA65" s="134"/>
      <c r="AB65" s="134"/>
      <c r="AC65" s="134"/>
      <c r="AD65" s="134"/>
      <c r="AE65" s="134"/>
      <c r="AF65" s="134"/>
      <c r="AG65" s="134"/>
      <c r="AH65" s="134"/>
      <c r="AI65" s="134"/>
      <c r="AJ65" s="134"/>
      <c r="AK65" s="134">
        <v>0</v>
      </c>
      <c r="AL65" s="134"/>
      <c r="AM65" s="134"/>
      <c r="AN65" s="134"/>
      <c r="AO65" s="134"/>
      <c r="AP65" s="134"/>
      <c r="AQ65" s="134"/>
      <c r="AR65" s="134">
        <v>0</v>
      </c>
      <c r="AS65" s="134"/>
      <c r="AT65" s="134"/>
      <c r="AU65" s="134"/>
      <c r="AV65" s="134"/>
      <c r="AW65" s="134">
        <v>0.33333333333333298</v>
      </c>
      <c r="AX65" s="134"/>
      <c r="AY65" s="134"/>
      <c r="AZ65" s="134"/>
      <c r="BA65" s="134">
        <v>1</v>
      </c>
      <c r="BB65" s="134">
        <v>0</v>
      </c>
      <c r="BC65" s="134"/>
      <c r="BD65" s="134"/>
      <c r="BE65" s="134"/>
      <c r="BF65" s="134"/>
      <c r="BG65" s="134">
        <v>0</v>
      </c>
      <c r="BH65" s="134"/>
      <c r="BI65" s="134">
        <v>0</v>
      </c>
      <c r="BJ65" s="134"/>
      <c r="BK65" s="134"/>
      <c r="BL65" s="134">
        <v>0</v>
      </c>
      <c r="BM65" s="134">
        <v>1.6666666666666701</v>
      </c>
      <c r="BN65" s="135"/>
      <c r="BO65" s="30"/>
      <c r="BP65" s="30"/>
    </row>
    <row r="66" spans="2:68" x14ac:dyDescent="0.35">
      <c r="B66" s="368"/>
      <c r="C66" s="98"/>
      <c r="D66" s="93" t="s">
        <v>149</v>
      </c>
      <c r="E66" s="118">
        <f t="shared" si="2"/>
        <v>0</v>
      </c>
      <c r="F66" s="22"/>
      <c r="G66" s="133"/>
      <c r="H66" s="134"/>
      <c r="I66" s="134">
        <v>0</v>
      </c>
      <c r="J66" s="134"/>
      <c r="K66" s="135"/>
      <c r="L66" s="22"/>
      <c r="M66" s="133"/>
      <c r="N66" s="134"/>
      <c r="O66" s="134"/>
      <c r="P66" s="134"/>
      <c r="Q66" s="134"/>
      <c r="R66" s="134"/>
      <c r="S66" s="134"/>
      <c r="T66" s="134"/>
      <c r="U66" s="134">
        <v>0</v>
      </c>
      <c r="V66" s="134"/>
      <c r="W66" s="135"/>
      <c r="X66" s="1"/>
      <c r="Y66" s="133"/>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v>0</v>
      </c>
      <c r="BH66" s="134"/>
      <c r="BI66" s="134"/>
      <c r="BJ66" s="134"/>
      <c r="BK66" s="134"/>
      <c r="BL66" s="134"/>
      <c r="BM66" s="134"/>
      <c r="BN66" s="135"/>
      <c r="BO66" s="30"/>
      <c r="BP66" s="30"/>
    </row>
    <row r="67" spans="2:68" x14ac:dyDescent="0.35">
      <c r="B67" s="368"/>
      <c r="C67" s="98"/>
      <c r="D67" s="93" t="s">
        <v>150</v>
      </c>
      <c r="E67" s="118">
        <f t="shared" si="2"/>
        <v>0</v>
      </c>
      <c r="F67" s="22"/>
      <c r="G67" s="133"/>
      <c r="H67" s="134"/>
      <c r="I67" s="134">
        <v>0</v>
      </c>
      <c r="J67" s="134"/>
      <c r="K67" s="135"/>
      <c r="L67" s="22"/>
      <c r="M67" s="133"/>
      <c r="N67" s="134"/>
      <c r="O67" s="134"/>
      <c r="P67" s="134"/>
      <c r="Q67" s="134"/>
      <c r="R67" s="134">
        <v>0</v>
      </c>
      <c r="S67" s="134"/>
      <c r="T67" s="134"/>
      <c r="U67" s="134">
        <v>0</v>
      </c>
      <c r="V67" s="134"/>
      <c r="W67" s="135"/>
      <c r="X67" s="1"/>
      <c r="Y67" s="133"/>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v>0</v>
      </c>
      <c r="BC67" s="134"/>
      <c r="BD67" s="134"/>
      <c r="BE67" s="134"/>
      <c r="BF67" s="134"/>
      <c r="BG67" s="134"/>
      <c r="BH67" s="134"/>
      <c r="BI67" s="134"/>
      <c r="BJ67" s="134"/>
      <c r="BK67" s="134"/>
      <c r="BL67" s="134">
        <v>0</v>
      </c>
      <c r="BM67" s="134"/>
      <c r="BN67" s="135"/>
      <c r="BO67" s="30"/>
      <c r="BP67" s="30"/>
    </row>
    <row r="68" spans="2:68" x14ac:dyDescent="0.35">
      <c r="B68" s="368"/>
      <c r="C68" s="98"/>
      <c r="D68" s="93" t="s">
        <v>102</v>
      </c>
      <c r="E68" s="118">
        <f t="shared" si="2"/>
        <v>0.33333333333333331</v>
      </c>
      <c r="F68" s="22"/>
      <c r="G68" s="133">
        <v>1</v>
      </c>
      <c r="H68" s="134"/>
      <c r="I68" s="134">
        <v>0</v>
      </c>
      <c r="J68" s="134"/>
      <c r="K68" s="135">
        <v>0</v>
      </c>
      <c r="L68" s="22"/>
      <c r="M68" s="133">
        <v>0</v>
      </c>
      <c r="N68" s="134"/>
      <c r="O68" s="134">
        <v>0</v>
      </c>
      <c r="P68" s="134"/>
      <c r="Q68" s="134">
        <v>1</v>
      </c>
      <c r="R68" s="134">
        <v>0</v>
      </c>
      <c r="S68" s="134"/>
      <c r="T68" s="134"/>
      <c r="U68" s="134">
        <v>0</v>
      </c>
      <c r="V68" s="134"/>
      <c r="W68" s="135">
        <v>0</v>
      </c>
      <c r="X68" s="1"/>
      <c r="Y68" s="133">
        <v>0</v>
      </c>
      <c r="Z68" s="134"/>
      <c r="AA68" s="134"/>
      <c r="AB68" s="134"/>
      <c r="AC68" s="134"/>
      <c r="AD68" s="134"/>
      <c r="AE68" s="134"/>
      <c r="AF68" s="134"/>
      <c r="AG68" s="134"/>
      <c r="AH68" s="134"/>
      <c r="AI68" s="134"/>
      <c r="AJ68" s="134">
        <v>0</v>
      </c>
      <c r="AK68" s="134"/>
      <c r="AL68" s="134">
        <v>0</v>
      </c>
      <c r="AM68" s="134"/>
      <c r="AN68" s="134"/>
      <c r="AO68" s="134"/>
      <c r="AP68" s="134"/>
      <c r="AQ68" s="134"/>
      <c r="AR68" s="134">
        <v>0</v>
      </c>
      <c r="AS68" s="134"/>
      <c r="AT68" s="134"/>
      <c r="AU68" s="134"/>
      <c r="AV68" s="134"/>
      <c r="AW68" s="134">
        <v>0</v>
      </c>
      <c r="AX68" s="134"/>
      <c r="AY68" s="134"/>
      <c r="AZ68" s="134"/>
      <c r="BA68" s="134"/>
      <c r="BB68" s="134"/>
      <c r="BC68" s="134"/>
      <c r="BD68" s="134"/>
      <c r="BE68" s="134"/>
      <c r="BF68" s="134">
        <v>0</v>
      </c>
      <c r="BG68" s="134">
        <v>0</v>
      </c>
      <c r="BH68" s="134"/>
      <c r="BI68" s="134">
        <v>0</v>
      </c>
      <c r="BJ68" s="134"/>
      <c r="BK68" s="134"/>
      <c r="BL68" s="134"/>
      <c r="BM68" s="134">
        <v>1</v>
      </c>
      <c r="BN68" s="135"/>
      <c r="BO68" s="30"/>
      <c r="BP68" s="30"/>
    </row>
    <row r="69" spans="2:68" x14ac:dyDescent="0.35">
      <c r="B69" s="368"/>
      <c r="C69" s="90"/>
      <c r="D69" s="103" t="s">
        <v>278</v>
      </c>
      <c r="E69" s="118" t="str">
        <f t="shared" si="2"/>
        <v/>
      </c>
      <c r="F69" s="22"/>
      <c r="G69" s="133"/>
      <c r="H69" s="134"/>
      <c r="I69" s="134"/>
      <c r="J69" s="134"/>
      <c r="K69" s="135"/>
      <c r="L69" s="22"/>
      <c r="M69" s="133"/>
      <c r="N69" s="134"/>
      <c r="O69" s="134"/>
      <c r="P69" s="134"/>
      <c r="Q69" s="134"/>
      <c r="R69" s="134"/>
      <c r="S69" s="134"/>
      <c r="T69" s="134"/>
      <c r="U69" s="134"/>
      <c r="V69" s="134"/>
      <c r="W69" s="135"/>
      <c r="X69" s="1"/>
      <c r="Y69" s="133"/>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5"/>
      <c r="BO69" s="30"/>
      <c r="BP69" s="30"/>
    </row>
    <row r="70" spans="2:68" x14ac:dyDescent="0.35">
      <c r="B70" s="96"/>
      <c r="C70" s="90"/>
      <c r="D70" s="103" t="s">
        <v>103</v>
      </c>
      <c r="E70" s="118" t="str">
        <f t="shared" si="2"/>
        <v/>
      </c>
      <c r="F70" s="22"/>
      <c r="G70" s="133"/>
      <c r="H70" s="134"/>
      <c r="I70" s="134"/>
      <c r="J70" s="134"/>
      <c r="K70" s="135"/>
      <c r="L70" s="22"/>
      <c r="M70" s="133"/>
      <c r="N70" s="134"/>
      <c r="O70" s="134"/>
      <c r="P70" s="134"/>
      <c r="Q70" s="134"/>
      <c r="R70" s="134"/>
      <c r="S70" s="134"/>
      <c r="T70" s="134"/>
      <c r="U70" s="134"/>
      <c r="V70" s="134"/>
      <c r="W70" s="135"/>
      <c r="X70" s="1"/>
      <c r="Y70" s="133"/>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5"/>
      <c r="BO70" s="30"/>
      <c r="BP70" s="30"/>
    </row>
    <row r="71" spans="2:68" x14ac:dyDescent="0.35">
      <c r="B71" s="96"/>
      <c r="C71" s="90"/>
      <c r="D71" s="103" t="s">
        <v>185</v>
      </c>
      <c r="E71" s="118" t="str">
        <f t="shared" si="2"/>
        <v/>
      </c>
      <c r="F71" s="22"/>
      <c r="G71" s="133"/>
      <c r="H71" s="134"/>
      <c r="I71" s="134"/>
      <c r="J71" s="134"/>
      <c r="K71" s="135"/>
      <c r="L71" s="22"/>
      <c r="M71" s="133"/>
      <c r="N71" s="134"/>
      <c r="O71" s="134"/>
      <c r="P71" s="134"/>
      <c r="Q71" s="134"/>
      <c r="R71" s="134"/>
      <c r="S71" s="134"/>
      <c r="T71" s="134"/>
      <c r="U71" s="134"/>
      <c r="V71" s="134"/>
      <c r="W71" s="135"/>
      <c r="X71" s="1"/>
      <c r="Y71" s="133"/>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5"/>
      <c r="BO71" s="30"/>
      <c r="BP71" s="30"/>
    </row>
    <row r="72" spans="2:68" x14ac:dyDescent="0.35">
      <c r="B72" s="96"/>
      <c r="C72" s="90"/>
      <c r="D72" s="103" t="s">
        <v>151</v>
      </c>
      <c r="E72" s="118" t="str">
        <f t="shared" si="2"/>
        <v/>
      </c>
      <c r="F72" s="22"/>
      <c r="G72" s="133"/>
      <c r="H72" s="134"/>
      <c r="I72" s="134"/>
      <c r="J72" s="134"/>
      <c r="K72" s="135"/>
      <c r="L72" s="22"/>
      <c r="M72" s="133"/>
      <c r="N72" s="134"/>
      <c r="O72" s="134"/>
      <c r="P72" s="134"/>
      <c r="Q72" s="134"/>
      <c r="R72" s="134"/>
      <c r="S72" s="134"/>
      <c r="T72" s="134"/>
      <c r="U72" s="134"/>
      <c r="V72" s="134"/>
      <c r="W72" s="135"/>
      <c r="X72" s="1"/>
      <c r="Y72" s="133"/>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5"/>
      <c r="BO72" s="30"/>
      <c r="BP72" s="30"/>
    </row>
    <row r="73" spans="2:68" x14ac:dyDescent="0.35">
      <c r="B73" s="96"/>
      <c r="C73" s="90"/>
      <c r="D73" s="103" t="s">
        <v>104</v>
      </c>
      <c r="E73" s="118">
        <f t="shared" si="2"/>
        <v>0</v>
      </c>
      <c r="F73" s="22"/>
      <c r="G73" s="133">
        <v>0</v>
      </c>
      <c r="H73" s="134"/>
      <c r="I73" s="134">
        <v>0</v>
      </c>
      <c r="J73" s="134"/>
      <c r="K73" s="135"/>
      <c r="L73" s="22"/>
      <c r="M73" s="133"/>
      <c r="N73" s="134"/>
      <c r="O73" s="134"/>
      <c r="P73" s="134"/>
      <c r="Q73" s="134">
        <v>0</v>
      </c>
      <c r="R73" s="134">
        <v>0</v>
      </c>
      <c r="S73" s="134"/>
      <c r="T73" s="134"/>
      <c r="U73" s="134"/>
      <c r="V73" s="134"/>
      <c r="W73" s="135"/>
      <c r="X73" s="1"/>
      <c r="Y73" s="133"/>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v>0</v>
      </c>
      <c r="AZ73" s="134"/>
      <c r="BA73" s="134"/>
      <c r="BB73" s="134"/>
      <c r="BC73" s="134"/>
      <c r="BD73" s="134"/>
      <c r="BE73" s="134"/>
      <c r="BF73" s="134"/>
      <c r="BG73" s="134"/>
      <c r="BH73" s="134"/>
      <c r="BI73" s="134"/>
      <c r="BJ73" s="134"/>
      <c r="BK73" s="134"/>
      <c r="BL73" s="134">
        <v>0</v>
      </c>
      <c r="BM73" s="134">
        <v>0</v>
      </c>
      <c r="BN73" s="135"/>
      <c r="BO73" s="30"/>
      <c r="BP73" s="30"/>
    </row>
    <row r="74" spans="2:68" x14ac:dyDescent="0.35">
      <c r="B74" s="96"/>
      <c r="C74" s="90"/>
      <c r="D74" s="103" t="s">
        <v>279</v>
      </c>
      <c r="E74" s="118" t="str">
        <f t="shared" si="2"/>
        <v/>
      </c>
      <c r="F74" s="22"/>
      <c r="G74" s="133"/>
      <c r="H74" s="134"/>
      <c r="I74" s="134"/>
      <c r="J74" s="134"/>
      <c r="K74" s="135"/>
      <c r="L74" s="22"/>
      <c r="M74" s="133"/>
      <c r="N74" s="134"/>
      <c r="O74" s="134"/>
      <c r="P74" s="134"/>
      <c r="Q74" s="134"/>
      <c r="R74" s="134"/>
      <c r="S74" s="134"/>
      <c r="T74" s="134"/>
      <c r="U74" s="134"/>
      <c r="V74" s="134"/>
      <c r="W74" s="135"/>
      <c r="X74" s="1"/>
      <c r="Y74" s="133"/>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5"/>
      <c r="BO74" s="30"/>
      <c r="BP74" s="30"/>
    </row>
    <row r="75" spans="2:68" x14ac:dyDescent="0.35">
      <c r="B75" s="96"/>
      <c r="C75" s="90"/>
      <c r="D75" s="103" t="s">
        <v>152</v>
      </c>
      <c r="E75" s="118">
        <f t="shared" si="2"/>
        <v>0</v>
      </c>
      <c r="F75" s="22"/>
      <c r="G75" s="133"/>
      <c r="H75" s="134"/>
      <c r="I75" s="134">
        <v>0</v>
      </c>
      <c r="J75" s="134"/>
      <c r="K75" s="135">
        <v>0</v>
      </c>
      <c r="L75" s="22"/>
      <c r="M75" s="133">
        <v>0</v>
      </c>
      <c r="N75" s="134"/>
      <c r="O75" s="134"/>
      <c r="P75" s="134"/>
      <c r="Q75" s="134"/>
      <c r="R75" s="134"/>
      <c r="S75" s="134"/>
      <c r="T75" s="134"/>
      <c r="U75" s="134">
        <v>0</v>
      </c>
      <c r="V75" s="134"/>
      <c r="W75" s="135"/>
      <c r="X75" s="1"/>
      <c r="Y75" s="133">
        <v>0</v>
      </c>
      <c r="Z75" s="134"/>
      <c r="AA75" s="134"/>
      <c r="AB75" s="134"/>
      <c r="AC75" s="134"/>
      <c r="AD75" s="134"/>
      <c r="AE75" s="134"/>
      <c r="AF75" s="134"/>
      <c r="AG75" s="134"/>
      <c r="AH75" s="134"/>
      <c r="AI75" s="134"/>
      <c r="AJ75" s="134"/>
      <c r="AK75" s="134"/>
      <c r="AL75" s="134"/>
      <c r="AM75" s="134"/>
      <c r="AN75" s="134"/>
      <c r="AO75" s="134"/>
      <c r="AP75" s="134"/>
      <c r="AQ75" s="134"/>
      <c r="AR75" s="134"/>
      <c r="AS75" s="134">
        <v>0</v>
      </c>
      <c r="AT75" s="134"/>
      <c r="AU75" s="134"/>
      <c r="AV75" s="134"/>
      <c r="AW75" s="134"/>
      <c r="AX75" s="134"/>
      <c r="AY75" s="134"/>
      <c r="AZ75" s="134"/>
      <c r="BA75" s="134"/>
      <c r="BB75" s="134"/>
      <c r="BC75" s="134"/>
      <c r="BD75" s="134"/>
      <c r="BE75" s="134"/>
      <c r="BF75" s="134"/>
      <c r="BG75" s="134"/>
      <c r="BH75" s="134"/>
      <c r="BI75" s="134"/>
      <c r="BJ75" s="134"/>
      <c r="BK75" s="134"/>
      <c r="BL75" s="134"/>
      <c r="BM75" s="134"/>
      <c r="BN75" s="135"/>
      <c r="BO75" s="30"/>
      <c r="BP75" s="30"/>
    </row>
    <row r="76" spans="2:68" x14ac:dyDescent="0.35">
      <c r="B76" s="96"/>
      <c r="C76" s="90"/>
      <c r="D76" s="103" t="s">
        <v>105</v>
      </c>
      <c r="E76" s="118">
        <f t="shared" si="2"/>
        <v>0.5</v>
      </c>
      <c r="F76" s="22"/>
      <c r="G76" s="133">
        <v>2</v>
      </c>
      <c r="H76" s="134">
        <v>0</v>
      </c>
      <c r="I76" s="134">
        <v>0</v>
      </c>
      <c r="J76" s="134">
        <v>0</v>
      </c>
      <c r="K76" s="135"/>
      <c r="L76" s="22"/>
      <c r="M76" s="133"/>
      <c r="N76" s="134">
        <v>0</v>
      </c>
      <c r="O76" s="134"/>
      <c r="P76" s="134"/>
      <c r="Q76" s="134">
        <v>2</v>
      </c>
      <c r="R76" s="134">
        <v>0</v>
      </c>
      <c r="S76" s="134">
        <v>0</v>
      </c>
      <c r="T76" s="134"/>
      <c r="U76" s="134"/>
      <c r="V76" s="134"/>
      <c r="W76" s="135">
        <v>0</v>
      </c>
      <c r="X76" s="1"/>
      <c r="Y76" s="133"/>
      <c r="Z76" s="134"/>
      <c r="AA76" s="134"/>
      <c r="AB76" s="134"/>
      <c r="AC76" s="134"/>
      <c r="AD76" s="134"/>
      <c r="AE76" s="134"/>
      <c r="AF76" s="134"/>
      <c r="AG76" s="134"/>
      <c r="AH76" s="134"/>
      <c r="AI76" s="134"/>
      <c r="AJ76" s="134"/>
      <c r="AK76" s="134"/>
      <c r="AL76" s="134">
        <v>0</v>
      </c>
      <c r="AM76" s="134">
        <v>0</v>
      </c>
      <c r="AN76" s="134"/>
      <c r="AO76" s="134"/>
      <c r="AP76" s="134"/>
      <c r="AQ76" s="134"/>
      <c r="AR76" s="134"/>
      <c r="AS76" s="134"/>
      <c r="AT76" s="134"/>
      <c r="AU76" s="134"/>
      <c r="AV76" s="134"/>
      <c r="AW76" s="134">
        <v>0</v>
      </c>
      <c r="AX76" s="134"/>
      <c r="AY76" s="134"/>
      <c r="AZ76" s="134"/>
      <c r="BA76" s="134"/>
      <c r="BB76" s="134"/>
      <c r="BC76" s="134">
        <v>0</v>
      </c>
      <c r="BD76" s="134"/>
      <c r="BE76" s="134">
        <v>0</v>
      </c>
      <c r="BF76" s="134"/>
      <c r="BG76" s="134"/>
      <c r="BH76" s="134"/>
      <c r="BI76" s="134"/>
      <c r="BJ76" s="134"/>
      <c r="BK76" s="134"/>
      <c r="BL76" s="134">
        <v>0</v>
      </c>
      <c r="BM76" s="134">
        <v>2</v>
      </c>
      <c r="BN76" s="135"/>
      <c r="BO76" s="30"/>
      <c r="BP76" s="30"/>
    </row>
    <row r="77" spans="2:68" x14ac:dyDescent="0.35">
      <c r="B77" s="96"/>
      <c r="C77" s="90"/>
      <c r="D77" s="103" t="s">
        <v>280</v>
      </c>
      <c r="E77" s="118" t="str">
        <f t="shared" si="2"/>
        <v/>
      </c>
      <c r="F77" s="22"/>
      <c r="G77" s="133"/>
      <c r="H77" s="134"/>
      <c r="I77" s="134"/>
      <c r="J77" s="134"/>
      <c r="K77" s="135"/>
      <c r="L77" s="22"/>
      <c r="M77" s="133"/>
      <c r="N77" s="134"/>
      <c r="O77" s="134"/>
      <c r="P77" s="134"/>
      <c r="Q77" s="134"/>
      <c r="R77" s="134"/>
      <c r="S77" s="134"/>
      <c r="T77" s="134"/>
      <c r="U77" s="134"/>
      <c r="V77" s="134"/>
      <c r="W77" s="135"/>
      <c r="X77" s="1"/>
      <c r="Y77" s="133"/>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5"/>
      <c r="BO77" s="30"/>
      <c r="BP77" s="30"/>
    </row>
    <row r="78" spans="2:68" x14ac:dyDescent="0.35">
      <c r="B78" s="96"/>
      <c r="C78" s="90"/>
      <c r="D78" s="103" t="s">
        <v>106</v>
      </c>
      <c r="E78" s="118">
        <f t="shared" si="2"/>
        <v>0</v>
      </c>
      <c r="F78" s="22"/>
      <c r="G78" s="133">
        <v>0</v>
      </c>
      <c r="H78" s="134"/>
      <c r="I78" s="134"/>
      <c r="J78" s="134"/>
      <c r="K78" s="135"/>
      <c r="L78" s="22"/>
      <c r="M78" s="133"/>
      <c r="N78" s="134"/>
      <c r="O78" s="134"/>
      <c r="P78" s="134"/>
      <c r="Q78" s="134">
        <v>0</v>
      </c>
      <c r="R78" s="134"/>
      <c r="S78" s="134"/>
      <c r="T78" s="134"/>
      <c r="U78" s="134"/>
      <c r="V78" s="134"/>
      <c r="W78" s="135"/>
      <c r="X78" s="1"/>
      <c r="Y78" s="133"/>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v>0</v>
      </c>
      <c r="BN78" s="135"/>
      <c r="BO78" s="30"/>
      <c r="BP78" s="30"/>
    </row>
    <row r="79" spans="2:68" x14ac:dyDescent="0.35">
      <c r="B79" s="96"/>
      <c r="C79" s="90"/>
      <c r="D79" s="103" t="s">
        <v>281</v>
      </c>
      <c r="E79" s="118" t="str">
        <f t="shared" si="2"/>
        <v/>
      </c>
      <c r="F79" s="22"/>
      <c r="G79" s="133"/>
      <c r="H79" s="134"/>
      <c r="I79" s="134"/>
      <c r="J79" s="134"/>
      <c r="K79" s="135"/>
      <c r="L79" s="22"/>
      <c r="M79" s="133"/>
      <c r="N79" s="134"/>
      <c r="O79" s="134"/>
      <c r="P79" s="134"/>
      <c r="Q79" s="134"/>
      <c r="R79" s="134"/>
      <c r="S79" s="134"/>
      <c r="T79" s="134"/>
      <c r="U79" s="134"/>
      <c r="V79" s="134"/>
      <c r="W79" s="135"/>
      <c r="X79" s="1"/>
      <c r="Y79" s="133"/>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5"/>
      <c r="BO79" s="30"/>
      <c r="BP79" s="30"/>
    </row>
    <row r="80" spans="2:68" x14ac:dyDescent="0.35">
      <c r="B80" s="96"/>
      <c r="C80" s="90"/>
      <c r="D80" s="103" t="s">
        <v>107</v>
      </c>
      <c r="E80" s="118">
        <f t="shared" si="2"/>
        <v>0</v>
      </c>
      <c r="F80" s="22"/>
      <c r="G80" s="133">
        <v>0</v>
      </c>
      <c r="H80" s="134"/>
      <c r="I80" s="134"/>
      <c r="J80" s="134"/>
      <c r="K80" s="135"/>
      <c r="L80" s="22"/>
      <c r="M80" s="133"/>
      <c r="N80" s="134"/>
      <c r="O80" s="134"/>
      <c r="P80" s="134"/>
      <c r="Q80" s="134">
        <v>0</v>
      </c>
      <c r="R80" s="134"/>
      <c r="S80" s="134"/>
      <c r="T80" s="134"/>
      <c r="U80" s="134"/>
      <c r="V80" s="134"/>
      <c r="W80" s="135"/>
      <c r="X80" s="1"/>
      <c r="Y80" s="133"/>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v>0</v>
      </c>
      <c r="BN80" s="135"/>
      <c r="BO80" s="30"/>
      <c r="BP80" s="30"/>
    </row>
    <row r="81" spans="2:68" x14ac:dyDescent="0.35">
      <c r="B81" s="96"/>
      <c r="C81" s="90"/>
      <c r="D81" s="103" t="s">
        <v>282</v>
      </c>
      <c r="E81" s="118" t="str">
        <f t="shared" si="2"/>
        <v/>
      </c>
      <c r="F81" s="22"/>
      <c r="G81" s="133"/>
      <c r="H81" s="134"/>
      <c r="I81" s="134"/>
      <c r="J81" s="134"/>
      <c r="K81" s="135"/>
      <c r="L81" s="22"/>
      <c r="M81" s="133"/>
      <c r="N81" s="134"/>
      <c r="O81" s="134"/>
      <c r="P81" s="134"/>
      <c r="Q81" s="134"/>
      <c r="R81" s="134"/>
      <c r="S81" s="134"/>
      <c r="T81" s="134"/>
      <c r="U81" s="134"/>
      <c r="V81" s="134"/>
      <c r="W81" s="135"/>
      <c r="X81" s="1"/>
      <c r="Y81" s="133"/>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5"/>
      <c r="BO81" s="30"/>
      <c r="BP81" s="30"/>
    </row>
    <row r="82" spans="2:68" x14ac:dyDescent="0.35">
      <c r="B82" s="96"/>
      <c r="C82" s="90"/>
      <c r="D82" s="103" t="s">
        <v>108</v>
      </c>
      <c r="E82" s="118">
        <f t="shared" si="2"/>
        <v>0</v>
      </c>
      <c r="F82" s="22"/>
      <c r="G82" s="133">
        <v>0</v>
      </c>
      <c r="H82" s="134"/>
      <c r="I82" s="134"/>
      <c r="J82" s="134"/>
      <c r="K82" s="135"/>
      <c r="L82" s="22"/>
      <c r="M82" s="133"/>
      <c r="N82" s="134"/>
      <c r="O82" s="134"/>
      <c r="P82" s="134"/>
      <c r="Q82" s="134">
        <v>0</v>
      </c>
      <c r="R82" s="134"/>
      <c r="S82" s="134"/>
      <c r="T82" s="134"/>
      <c r="U82" s="134"/>
      <c r="V82" s="134"/>
      <c r="W82" s="135"/>
      <c r="X82" s="1"/>
      <c r="Y82" s="133"/>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v>0</v>
      </c>
      <c r="BN82" s="135"/>
      <c r="BO82" s="30"/>
      <c r="BP82" s="30"/>
    </row>
    <row r="83" spans="2:68" x14ac:dyDescent="0.35">
      <c r="B83" s="96"/>
      <c r="C83" s="90"/>
      <c r="D83" s="103" t="s">
        <v>109</v>
      </c>
      <c r="E83" s="118">
        <f t="shared" si="2"/>
        <v>0</v>
      </c>
      <c r="F83" s="22"/>
      <c r="G83" s="133">
        <v>0</v>
      </c>
      <c r="H83" s="134"/>
      <c r="I83" s="134"/>
      <c r="J83" s="134"/>
      <c r="K83" s="135"/>
      <c r="L83" s="22"/>
      <c r="M83" s="133"/>
      <c r="N83" s="134"/>
      <c r="O83" s="134"/>
      <c r="P83" s="134"/>
      <c r="Q83" s="134">
        <v>0</v>
      </c>
      <c r="R83" s="134"/>
      <c r="S83" s="134"/>
      <c r="T83" s="134"/>
      <c r="U83" s="134"/>
      <c r="V83" s="134"/>
      <c r="W83" s="135"/>
      <c r="X83" s="1"/>
      <c r="Y83" s="133"/>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v>0</v>
      </c>
      <c r="BN83" s="135"/>
      <c r="BO83" s="30"/>
      <c r="BP83" s="30"/>
    </row>
    <row r="84" spans="2:68" x14ac:dyDescent="0.35">
      <c r="B84" s="96"/>
      <c r="C84" s="91"/>
      <c r="D84" s="33" t="s">
        <v>283</v>
      </c>
      <c r="E84" s="118" t="str">
        <f t="shared" ref="E84:E147" si="3">IFERROR(AVERAGE(G84:K84),"")</f>
        <v/>
      </c>
      <c r="F84" s="22"/>
      <c r="G84" s="133"/>
      <c r="H84" s="134"/>
      <c r="I84" s="134"/>
      <c r="J84" s="134"/>
      <c r="K84" s="135"/>
      <c r="L84" s="22"/>
      <c r="M84" s="133"/>
      <c r="N84" s="134"/>
      <c r="O84" s="134"/>
      <c r="P84" s="134"/>
      <c r="Q84" s="134"/>
      <c r="R84" s="134"/>
      <c r="S84" s="134"/>
      <c r="T84" s="134"/>
      <c r="U84" s="134"/>
      <c r="V84" s="134"/>
      <c r="W84" s="135"/>
      <c r="X84" s="1"/>
      <c r="Y84" s="133"/>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5"/>
      <c r="BO84" s="30"/>
      <c r="BP84" s="30"/>
    </row>
    <row r="85" spans="2:68" x14ac:dyDescent="0.35">
      <c r="B85" s="96"/>
      <c r="C85" s="91"/>
      <c r="D85" s="33" t="s">
        <v>284</v>
      </c>
      <c r="E85" s="118" t="str">
        <f t="shared" si="3"/>
        <v/>
      </c>
      <c r="F85" s="22"/>
      <c r="G85" s="133"/>
      <c r="H85" s="134"/>
      <c r="I85" s="134"/>
      <c r="J85" s="134"/>
      <c r="K85" s="135"/>
      <c r="L85" s="22"/>
      <c r="M85" s="133"/>
      <c r="N85" s="134"/>
      <c r="O85" s="134"/>
      <c r="P85" s="134"/>
      <c r="Q85" s="134"/>
      <c r="R85" s="134"/>
      <c r="S85" s="134"/>
      <c r="T85" s="134"/>
      <c r="U85" s="134"/>
      <c r="V85" s="134"/>
      <c r="W85" s="135"/>
      <c r="X85" s="1"/>
      <c r="Y85" s="133"/>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5"/>
      <c r="BO85" s="30"/>
      <c r="BP85" s="30"/>
    </row>
    <row r="86" spans="2:68" x14ac:dyDescent="0.35">
      <c r="B86" s="96"/>
      <c r="C86" s="91"/>
      <c r="D86" s="33" t="s">
        <v>153</v>
      </c>
      <c r="E86" s="118">
        <f t="shared" si="3"/>
        <v>0</v>
      </c>
      <c r="F86" s="22"/>
      <c r="G86" s="133"/>
      <c r="H86" s="134"/>
      <c r="I86" s="134">
        <v>0</v>
      </c>
      <c r="J86" s="134"/>
      <c r="K86" s="135"/>
      <c r="L86" s="22"/>
      <c r="M86" s="133"/>
      <c r="N86" s="134"/>
      <c r="O86" s="134"/>
      <c r="P86" s="134"/>
      <c r="Q86" s="134"/>
      <c r="R86" s="134"/>
      <c r="S86" s="134"/>
      <c r="T86" s="134"/>
      <c r="U86" s="134">
        <v>0</v>
      </c>
      <c r="V86" s="134"/>
      <c r="W86" s="135">
        <v>0</v>
      </c>
      <c r="X86" s="1"/>
      <c r="Y86" s="133"/>
      <c r="Z86" s="134"/>
      <c r="AA86" s="134"/>
      <c r="AB86" s="134"/>
      <c r="AC86" s="134"/>
      <c r="AD86" s="134"/>
      <c r="AE86" s="134"/>
      <c r="AF86" s="134"/>
      <c r="AG86" s="134"/>
      <c r="AH86" s="134"/>
      <c r="AI86" s="134"/>
      <c r="AJ86" s="134"/>
      <c r="AK86" s="134"/>
      <c r="AL86" s="134">
        <v>0</v>
      </c>
      <c r="AM86" s="134"/>
      <c r="AN86" s="134"/>
      <c r="AO86" s="134"/>
      <c r="AP86" s="134"/>
      <c r="AQ86" s="134"/>
      <c r="AR86" s="134"/>
      <c r="AS86" s="134">
        <v>0</v>
      </c>
      <c r="AT86" s="134"/>
      <c r="AU86" s="134"/>
      <c r="AV86" s="134"/>
      <c r="AW86" s="134"/>
      <c r="AX86" s="134"/>
      <c r="AY86" s="134"/>
      <c r="AZ86" s="134"/>
      <c r="BA86" s="134"/>
      <c r="BB86" s="134"/>
      <c r="BC86" s="134"/>
      <c r="BD86" s="134"/>
      <c r="BE86" s="134"/>
      <c r="BF86" s="134"/>
      <c r="BG86" s="134"/>
      <c r="BH86" s="134"/>
      <c r="BI86" s="134"/>
      <c r="BJ86" s="134"/>
      <c r="BK86" s="134"/>
      <c r="BL86" s="134"/>
      <c r="BM86" s="134"/>
      <c r="BN86" s="135"/>
      <c r="BO86" s="30"/>
      <c r="BP86" s="30"/>
    </row>
    <row r="87" spans="2:68" x14ac:dyDescent="0.35">
      <c r="B87" s="96"/>
      <c r="C87" s="91"/>
      <c r="D87" s="33" t="s">
        <v>285</v>
      </c>
      <c r="E87" s="118" t="str">
        <f t="shared" si="3"/>
        <v/>
      </c>
      <c r="F87" s="22"/>
      <c r="G87" s="133"/>
      <c r="H87" s="134"/>
      <c r="I87" s="134"/>
      <c r="J87" s="134"/>
      <c r="K87" s="135"/>
      <c r="L87" s="22"/>
      <c r="M87" s="133"/>
      <c r="N87" s="134"/>
      <c r="O87" s="134"/>
      <c r="P87" s="134"/>
      <c r="Q87" s="134"/>
      <c r="R87" s="134"/>
      <c r="S87" s="134"/>
      <c r="T87" s="134"/>
      <c r="U87" s="134"/>
      <c r="V87" s="134"/>
      <c r="W87" s="135"/>
      <c r="X87" s="1"/>
      <c r="Y87" s="133"/>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5"/>
      <c r="BO87" s="30"/>
      <c r="BP87" s="30"/>
    </row>
    <row r="88" spans="2:68" x14ac:dyDescent="0.35">
      <c r="B88" s="96"/>
      <c r="C88" s="91"/>
      <c r="D88" s="33" t="s">
        <v>144</v>
      </c>
      <c r="E88" s="118" t="str">
        <f t="shared" si="3"/>
        <v/>
      </c>
      <c r="F88" s="22"/>
      <c r="G88" s="133"/>
      <c r="H88" s="134"/>
      <c r="I88" s="134"/>
      <c r="J88" s="134"/>
      <c r="K88" s="135"/>
      <c r="L88" s="22"/>
      <c r="M88" s="133"/>
      <c r="N88" s="134"/>
      <c r="O88" s="134"/>
      <c r="P88" s="134"/>
      <c r="Q88" s="134"/>
      <c r="R88" s="134"/>
      <c r="S88" s="134"/>
      <c r="T88" s="134"/>
      <c r="U88" s="134"/>
      <c r="V88" s="134"/>
      <c r="W88" s="135"/>
      <c r="X88" s="1"/>
      <c r="Y88" s="133"/>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5"/>
      <c r="BO88" s="30"/>
      <c r="BP88" s="30"/>
    </row>
    <row r="89" spans="2:68" x14ac:dyDescent="0.35">
      <c r="B89" s="96"/>
      <c r="C89" s="91"/>
      <c r="D89" s="33" t="s">
        <v>286</v>
      </c>
      <c r="E89" s="118" t="str">
        <f t="shared" si="3"/>
        <v/>
      </c>
      <c r="F89" s="22"/>
      <c r="G89" s="133"/>
      <c r="H89" s="134"/>
      <c r="I89" s="134"/>
      <c r="J89" s="134"/>
      <c r="K89" s="135"/>
      <c r="L89" s="22"/>
      <c r="M89" s="133"/>
      <c r="N89" s="134"/>
      <c r="O89" s="134"/>
      <c r="P89" s="134"/>
      <c r="Q89" s="134"/>
      <c r="R89" s="134"/>
      <c r="S89" s="134"/>
      <c r="T89" s="134"/>
      <c r="U89" s="134"/>
      <c r="V89" s="134"/>
      <c r="W89" s="135"/>
      <c r="X89" s="1"/>
      <c r="Y89" s="133"/>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5"/>
      <c r="BO89" s="30"/>
      <c r="BP89" s="30"/>
    </row>
    <row r="90" spans="2:68" x14ac:dyDescent="0.35">
      <c r="B90" s="96"/>
      <c r="C90" s="91"/>
      <c r="D90" s="33" t="s">
        <v>287</v>
      </c>
      <c r="E90" s="118" t="str">
        <f t="shared" si="3"/>
        <v/>
      </c>
      <c r="F90" s="22"/>
      <c r="G90" s="133"/>
      <c r="H90" s="134"/>
      <c r="I90" s="134"/>
      <c r="J90" s="134"/>
      <c r="K90" s="135"/>
      <c r="L90" s="22"/>
      <c r="M90" s="133"/>
      <c r="N90" s="134"/>
      <c r="O90" s="134"/>
      <c r="P90" s="134"/>
      <c r="Q90" s="134"/>
      <c r="R90" s="134"/>
      <c r="S90" s="134"/>
      <c r="T90" s="134"/>
      <c r="U90" s="134"/>
      <c r="V90" s="134"/>
      <c r="W90" s="135"/>
      <c r="X90" s="1"/>
      <c r="Y90" s="133"/>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5"/>
      <c r="BO90" s="30"/>
      <c r="BP90" s="30"/>
    </row>
    <row r="91" spans="2:68" x14ac:dyDescent="0.35">
      <c r="B91" s="96"/>
      <c r="C91" s="91"/>
      <c r="D91" s="33" t="s">
        <v>288</v>
      </c>
      <c r="E91" s="118" t="str">
        <f t="shared" si="3"/>
        <v/>
      </c>
      <c r="F91" s="22"/>
      <c r="G91" s="133"/>
      <c r="H91" s="134"/>
      <c r="I91" s="134"/>
      <c r="J91" s="134"/>
      <c r="K91" s="135"/>
      <c r="L91" s="22"/>
      <c r="M91" s="133"/>
      <c r="N91" s="134"/>
      <c r="O91" s="134"/>
      <c r="P91" s="134"/>
      <c r="Q91" s="134"/>
      <c r="R91" s="134"/>
      <c r="S91" s="134"/>
      <c r="T91" s="134"/>
      <c r="U91" s="134"/>
      <c r="V91" s="134"/>
      <c r="W91" s="135"/>
      <c r="X91" s="1"/>
      <c r="Y91" s="133"/>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5"/>
      <c r="BO91" s="30"/>
      <c r="BP91" s="30"/>
    </row>
    <row r="92" spans="2:68" x14ac:dyDescent="0.35">
      <c r="B92" s="96"/>
      <c r="C92" s="91"/>
      <c r="D92" s="33" t="s">
        <v>289</v>
      </c>
      <c r="E92" s="118" t="str">
        <f t="shared" si="3"/>
        <v/>
      </c>
      <c r="F92" s="22"/>
      <c r="G92" s="133"/>
      <c r="H92" s="134"/>
      <c r="I92" s="134"/>
      <c r="J92" s="134"/>
      <c r="K92" s="135"/>
      <c r="L92" s="22"/>
      <c r="M92" s="133"/>
      <c r="N92" s="134"/>
      <c r="O92" s="134"/>
      <c r="P92" s="134"/>
      <c r="Q92" s="134"/>
      <c r="R92" s="134"/>
      <c r="S92" s="134"/>
      <c r="T92" s="134"/>
      <c r="U92" s="134"/>
      <c r="V92" s="134"/>
      <c r="W92" s="135"/>
      <c r="X92" s="1"/>
      <c r="Y92" s="133"/>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5"/>
      <c r="BO92" s="30"/>
      <c r="BP92" s="30"/>
    </row>
    <row r="93" spans="2:68" x14ac:dyDescent="0.35">
      <c r="B93" s="96"/>
      <c r="C93" s="91"/>
      <c r="D93" s="33" t="s">
        <v>290</v>
      </c>
      <c r="E93" s="118" t="str">
        <f t="shared" si="3"/>
        <v/>
      </c>
      <c r="F93" s="22"/>
      <c r="G93" s="133"/>
      <c r="H93" s="134"/>
      <c r="I93" s="134"/>
      <c r="J93" s="134"/>
      <c r="K93" s="135"/>
      <c r="L93" s="22"/>
      <c r="M93" s="133"/>
      <c r="N93" s="134"/>
      <c r="O93" s="134"/>
      <c r="P93" s="134"/>
      <c r="Q93" s="134"/>
      <c r="R93" s="134"/>
      <c r="S93" s="134"/>
      <c r="T93" s="134"/>
      <c r="U93" s="134"/>
      <c r="V93" s="134"/>
      <c r="W93" s="135"/>
      <c r="X93" s="1"/>
      <c r="Y93" s="133"/>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5"/>
      <c r="BO93" s="30"/>
      <c r="BP93" s="30"/>
    </row>
    <row r="94" spans="2:68" x14ac:dyDescent="0.35">
      <c r="B94" s="96"/>
      <c r="C94" s="91"/>
      <c r="D94" s="33" t="s">
        <v>291</v>
      </c>
      <c r="E94" s="118" t="str">
        <f t="shared" si="3"/>
        <v/>
      </c>
      <c r="F94" s="22"/>
      <c r="G94" s="133"/>
      <c r="H94" s="134"/>
      <c r="I94" s="134"/>
      <c r="J94" s="134"/>
      <c r="K94" s="135"/>
      <c r="L94" s="22"/>
      <c r="M94" s="133"/>
      <c r="N94" s="134"/>
      <c r="O94" s="134"/>
      <c r="P94" s="134"/>
      <c r="Q94" s="134"/>
      <c r="R94" s="134"/>
      <c r="S94" s="134"/>
      <c r="T94" s="134"/>
      <c r="U94" s="134"/>
      <c r="V94" s="134"/>
      <c r="W94" s="135"/>
      <c r="X94" s="1"/>
      <c r="Y94" s="133"/>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5"/>
      <c r="BO94" s="30"/>
      <c r="BP94" s="30"/>
    </row>
    <row r="95" spans="2:68" x14ac:dyDescent="0.35">
      <c r="B95" s="96"/>
      <c r="C95" s="91"/>
      <c r="D95" s="33" t="s">
        <v>154</v>
      </c>
      <c r="E95" s="118" t="str">
        <f t="shared" si="3"/>
        <v/>
      </c>
      <c r="F95" s="22"/>
      <c r="G95" s="133"/>
      <c r="H95" s="134"/>
      <c r="I95" s="134"/>
      <c r="J95" s="134"/>
      <c r="K95" s="135"/>
      <c r="L95" s="22"/>
      <c r="M95" s="133"/>
      <c r="N95" s="134"/>
      <c r="O95" s="134"/>
      <c r="P95" s="134"/>
      <c r="Q95" s="134"/>
      <c r="R95" s="134"/>
      <c r="S95" s="134"/>
      <c r="T95" s="134"/>
      <c r="U95" s="134"/>
      <c r="V95" s="134"/>
      <c r="W95" s="135"/>
      <c r="X95" s="1"/>
      <c r="Y95" s="133"/>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5"/>
      <c r="BO95" s="30"/>
      <c r="BP95" s="30"/>
    </row>
    <row r="96" spans="2:68" x14ac:dyDescent="0.35">
      <c r="B96" s="96"/>
      <c r="C96" s="91"/>
      <c r="D96" s="33" t="s">
        <v>292</v>
      </c>
      <c r="E96" s="118" t="str">
        <f t="shared" si="3"/>
        <v/>
      </c>
      <c r="F96" s="22"/>
      <c r="G96" s="133"/>
      <c r="H96" s="134"/>
      <c r="I96" s="134"/>
      <c r="J96" s="134"/>
      <c r="K96" s="135"/>
      <c r="L96" s="22"/>
      <c r="M96" s="133"/>
      <c r="N96" s="134"/>
      <c r="O96" s="134"/>
      <c r="P96" s="134"/>
      <c r="Q96" s="134"/>
      <c r="R96" s="134"/>
      <c r="S96" s="134"/>
      <c r="T96" s="134"/>
      <c r="U96" s="134"/>
      <c r="V96" s="134"/>
      <c r="W96" s="135"/>
      <c r="X96" s="1"/>
      <c r="Y96" s="133"/>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5"/>
      <c r="BO96" s="30"/>
      <c r="BP96" s="30"/>
    </row>
    <row r="97" spans="2:68" x14ac:dyDescent="0.35">
      <c r="B97" s="96"/>
      <c r="C97" s="91"/>
      <c r="D97" s="33" t="s">
        <v>110</v>
      </c>
      <c r="E97" s="118">
        <f t="shared" si="3"/>
        <v>1</v>
      </c>
      <c r="F97" s="22"/>
      <c r="G97" s="133">
        <v>1</v>
      </c>
      <c r="H97" s="134"/>
      <c r="I97" s="134"/>
      <c r="J97" s="134"/>
      <c r="K97" s="135"/>
      <c r="L97" s="22"/>
      <c r="M97" s="133"/>
      <c r="N97" s="134"/>
      <c r="O97" s="134"/>
      <c r="P97" s="134"/>
      <c r="Q97" s="134">
        <v>1</v>
      </c>
      <c r="R97" s="134"/>
      <c r="S97" s="134"/>
      <c r="T97" s="134"/>
      <c r="U97" s="134"/>
      <c r="V97" s="134"/>
      <c r="W97" s="135"/>
      <c r="X97" s="1"/>
      <c r="Y97" s="133"/>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v>1</v>
      </c>
      <c r="BN97" s="135"/>
      <c r="BO97" s="30"/>
      <c r="BP97" s="30"/>
    </row>
    <row r="98" spans="2:68" x14ac:dyDescent="0.35">
      <c r="B98" s="96"/>
      <c r="C98" s="91"/>
      <c r="D98" s="33" t="s">
        <v>293</v>
      </c>
      <c r="E98" s="118" t="str">
        <f t="shared" si="3"/>
        <v/>
      </c>
      <c r="F98" s="22"/>
      <c r="G98" s="133"/>
      <c r="H98" s="134"/>
      <c r="I98" s="134"/>
      <c r="J98" s="134"/>
      <c r="K98" s="135"/>
      <c r="L98" s="22"/>
      <c r="M98" s="133"/>
      <c r="N98" s="134"/>
      <c r="O98" s="134"/>
      <c r="P98" s="134"/>
      <c r="Q98" s="134"/>
      <c r="R98" s="134"/>
      <c r="S98" s="134"/>
      <c r="T98" s="134"/>
      <c r="U98" s="134"/>
      <c r="V98" s="134"/>
      <c r="W98" s="135"/>
      <c r="X98" s="1"/>
      <c r="Y98" s="133"/>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5"/>
      <c r="BO98" s="30"/>
      <c r="BP98" s="30"/>
    </row>
    <row r="99" spans="2:68" x14ac:dyDescent="0.35">
      <c r="B99" s="96"/>
      <c r="C99" s="91"/>
      <c r="D99" s="33" t="s">
        <v>294</v>
      </c>
      <c r="E99" s="118" t="str">
        <f t="shared" si="3"/>
        <v/>
      </c>
      <c r="F99" s="22"/>
      <c r="G99" s="133"/>
      <c r="H99" s="134"/>
      <c r="I99" s="134"/>
      <c r="J99" s="134"/>
      <c r="K99" s="135"/>
      <c r="L99" s="22"/>
      <c r="M99" s="133"/>
      <c r="N99" s="134"/>
      <c r="O99" s="134"/>
      <c r="P99" s="134"/>
      <c r="Q99" s="134"/>
      <c r="R99" s="134"/>
      <c r="S99" s="134"/>
      <c r="T99" s="134"/>
      <c r="U99" s="134"/>
      <c r="V99" s="134"/>
      <c r="W99" s="135"/>
      <c r="X99" s="1"/>
      <c r="Y99" s="133"/>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5"/>
      <c r="BO99" s="30"/>
      <c r="BP99" s="30"/>
    </row>
    <row r="100" spans="2:68" x14ac:dyDescent="0.35">
      <c r="B100" s="96"/>
      <c r="C100" s="91"/>
      <c r="D100" s="33" t="s">
        <v>295</v>
      </c>
      <c r="E100" s="118" t="str">
        <f t="shared" si="3"/>
        <v/>
      </c>
      <c r="F100" s="22"/>
      <c r="G100" s="133"/>
      <c r="H100" s="134"/>
      <c r="I100" s="134"/>
      <c r="J100" s="134"/>
      <c r="K100" s="135"/>
      <c r="L100" s="22"/>
      <c r="M100" s="133"/>
      <c r="N100" s="134"/>
      <c r="O100" s="134"/>
      <c r="P100" s="134"/>
      <c r="Q100" s="134"/>
      <c r="R100" s="134"/>
      <c r="S100" s="134"/>
      <c r="T100" s="134"/>
      <c r="U100" s="134"/>
      <c r="V100" s="134"/>
      <c r="W100" s="135"/>
      <c r="X100" s="1"/>
      <c r="Y100" s="133"/>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5"/>
      <c r="BO100" s="30"/>
      <c r="BP100" s="30"/>
    </row>
    <row r="101" spans="2:68" x14ac:dyDescent="0.35">
      <c r="B101" s="96"/>
      <c r="C101" s="91"/>
      <c r="D101" s="33" t="s">
        <v>111</v>
      </c>
      <c r="E101" s="118">
        <f t="shared" si="3"/>
        <v>-0.125</v>
      </c>
      <c r="F101" s="22"/>
      <c r="G101" s="133">
        <v>0</v>
      </c>
      <c r="H101" s="134"/>
      <c r="I101" s="134">
        <v>-0.25</v>
      </c>
      <c r="J101" s="134"/>
      <c r="K101" s="135"/>
      <c r="L101" s="22"/>
      <c r="M101" s="133"/>
      <c r="N101" s="134"/>
      <c r="O101" s="134"/>
      <c r="P101" s="134"/>
      <c r="Q101" s="134">
        <v>0</v>
      </c>
      <c r="R101" s="134">
        <v>-0.33333333333333298</v>
      </c>
      <c r="S101" s="134"/>
      <c r="T101" s="134"/>
      <c r="U101" s="134"/>
      <c r="V101" s="134"/>
      <c r="W101" s="135">
        <v>0</v>
      </c>
      <c r="X101" s="1"/>
      <c r="Y101" s="133"/>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v>0</v>
      </c>
      <c r="AX101" s="134"/>
      <c r="AY101" s="134">
        <v>0</v>
      </c>
      <c r="AZ101" s="134"/>
      <c r="BA101" s="134"/>
      <c r="BB101" s="134"/>
      <c r="BC101" s="134"/>
      <c r="BD101" s="134"/>
      <c r="BE101" s="134"/>
      <c r="BF101" s="134"/>
      <c r="BG101" s="134"/>
      <c r="BH101" s="134"/>
      <c r="BI101" s="134"/>
      <c r="BJ101" s="134"/>
      <c r="BK101" s="134"/>
      <c r="BL101" s="134">
        <v>-0.5</v>
      </c>
      <c r="BM101" s="134">
        <v>0</v>
      </c>
      <c r="BN101" s="135"/>
      <c r="BO101" s="30"/>
      <c r="BP101" s="30"/>
    </row>
    <row r="102" spans="2:68" x14ac:dyDescent="0.35">
      <c r="B102" s="96"/>
      <c r="C102" s="91"/>
      <c r="D102" s="33" t="s">
        <v>296</v>
      </c>
      <c r="E102" s="118" t="str">
        <f t="shared" si="3"/>
        <v/>
      </c>
      <c r="F102" s="22"/>
      <c r="G102" s="133"/>
      <c r="H102" s="134"/>
      <c r="I102" s="134"/>
      <c r="J102" s="134"/>
      <c r="K102" s="135"/>
      <c r="L102" s="22"/>
      <c r="M102" s="133"/>
      <c r="N102" s="134"/>
      <c r="O102" s="134"/>
      <c r="P102" s="134"/>
      <c r="Q102" s="134"/>
      <c r="R102" s="134"/>
      <c r="S102" s="134"/>
      <c r="T102" s="134"/>
      <c r="U102" s="134"/>
      <c r="V102" s="134"/>
      <c r="W102" s="135"/>
      <c r="X102" s="1"/>
      <c r="Y102" s="133"/>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5"/>
      <c r="BO102" s="30"/>
      <c r="BP102" s="30"/>
    </row>
    <row r="103" spans="2:68" x14ac:dyDescent="0.35">
      <c r="B103" s="96"/>
      <c r="C103" s="91"/>
      <c r="D103" s="33" t="s">
        <v>297</v>
      </c>
      <c r="E103" s="118" t="str">
        <f t="shared" si="3"/>
        <v/>
      </c>
      <c r="F103" s="22"/>
      <c r="G103" s="133"/>
      <c r="H103" s="134"/>
      <c r="I103" s="134"/>
      <c r="J103" s="134"/>
      <c r="K103" s="135"/>
      <c r="L103" s="22"/>
      <c r="M103" s="133"/>
      <c r="N103" s="134"/>
      <c r="O103" s="134"/>
      <c r="P103" s="134"/>
      <c r="Q103" s="134"/>
      <c r="R103" s="134"/>
      <c r="S103" s="134"/>
      <c r="T103" s="134"/>
      <c r="U103" s="134"/>
      <c r="V103" s="134"/>
      <c r="W103" s="135"/>
      <c r="X103" s="1"/>
      <c r="Y103" s="133"/>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5"/>
      <c r="BO103" s="30"/>
      <c r="BP103" s="30"/>
    </row>
    <row r="104" spans="2:68" x14ac:dyDescent="0.35">
      <c r="B104" s="96"/>
      <c r="C104" s="91"/>
      <c r="D104" s="33" t="s">
        <v>155</v>
      </c>
      <c r="E104" s="118">
        <f t="shared" si="3"/>
        <v>0</v>
      </c>
      <c r="F104" s="22"/>
      <c r="G104" s="133"/>
      <c r="H104" s="134"/>
      <c r="I104" s="134">
        <v>0</v>
      </c>
      <c r="J104" s="134"/>
      <c r="K104" s="135"/>
      <c r="L104" s="22"/>
      <c r="M104" s="133"/>
      <c r="N104" s="134"/>
      <c r="O104" s="134"/>
      <c r="P104" s="134"/>
      <c r="Q104" s="134"/>
      <c r="R104" s="134"/>
      <c r="S104" s="134"/>
      <c r="T104" s="134"/>
      <c r="U104" s="134"/>
      <c r="V104" s="134"/>
      <c r="W104" s="135">
        <v>0</v>
      </c>
      <c r="X104" s="1"/>
      <c r="Y104" s="133"/>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v>0</v>
      </c>
      <c r="AX104" s="134"/>
      <c r="AY104" s="134"/>
      <c r="AZ104" s="134"/>
      <c r="BA104" s="134"/>
      <c r="BB104" s="134"/>
      <c r="BC104" s="134"/>
      <c r="BD104" s="134"/>
      <c r="BE104" s="134"/>
      <c r="BF104" s="134"/>
      <c r="BG104" s="134"/>
      <c r="BH104" s="134"/>
      <c r="BI104" s="134"/>
      <c r="BJ104" s="134"/>
      <c r="BK104" s="134"/>
      <c r="BL104" s="134"/>
      <c r="BM104" s="134"/>
      <c r="BN104" s="135"/>
      <c r="BO104" s="30"/>
      <c r="BP104" s="30"/>
    </row>
    <row r="105" spans="2:68" x14ac:dyDescent="0.35">
      <c r="B105" s="96"/>
      <c r="C105" s="91"/>
      <c r="D105" s="33" t="s">
        <v>298</v>
      </c>
      <c r="E105" s="118" t="str">
        <f t="shared" si="3"/>
        <v/>
      </c>
      <c r="F105" s="22"/>
      <c r="G105" s="133"/>
      <c r="H105" s="134"/>
      <c r="I105" s="134"/>
      <c r="J105" s="134"/>
      <c r="K105" s="135"/>
      <c r="L105" s="22"/>
      <c r="M105" s="133"/>
      <c r="N105" s="134"/>
      <c r="O105" s="134"/>
      <c r="P105" s="134"/>
      <c r="Q105" s="134"/>
      <c r="R105" s="134"/>
      <c r="S105" s="134"/>
      <c r="T105" s="134"/>
      <c r="U105" s="134"/>
      <c r="V105" s="134"/>
      <c r="W105" s="135"/>
      <c r="X105" s="1"/>
      <c r="Y105" s="133"/>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5"/>
      <c r="BO105" s="30"/>
      <c r="BP105" s="30"/>
    </row>
    <row r="106" spans="2:68" ht="15" thickBot="1" x14ac:dyDescent="0.4">
      <c r="B106" s="96"/>
      <c r="C106" s="91"/>
      <c r="D106" s="33" t="s">
        <v>299</v>
      </c>
      <c r="E106" s="118" t="str">
        <f t="shared" si="3"/>
        <v/>
      </c>
      <c r="F106" s="34"/>
      <c r="G106" s="133"/>
      <c r="H106" s="134"/>
      <c r="I106" s="134"/>
      <c r="J106" s="134"/>
      <c r="K106" s="135"/>
      <c r="L106" s="22"/>
      <c r="M106" s="133"/>
      <c r="N106" s="134"/>
      <c r="O106" s="134"/>
      <c r="P106" s="134"/>
      <c r="Q106" s="134"/>
      <c r="R106" s="134"/>
      <c r="S106" s="134"/>
      <c r="T106" s="134"/>
      <c r="U106" s="134"/>
      <c r="V106" s="134"/>
      <c r="W106" s="135"/>
      <c r="X106" s="1"/>
      <c r="Y106" s="133"/>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5"/>
      <c r="BO106" s="30"/>
      <c r="BP106" s="30"/>
    </row>
    <row r="107" spans="2:68" x14ac:dyDescent="0.35">
      <c r="B107" s="96"/>
      <c r="C107" s="33"/>
      <c r="D107" s="33" t="s">
        <v>186</v>
      </c>
      <c r="E107" s="118">
        <f t="shared" si="3"/>
        <v>0</v>
      </c>
      <c r="F107" s="21"/>
      <c r="G107" s="133"/>
      <c r="H107" s="134"/>
      <c r="I107" s="134"/>
      <c r="J107" s="134"/>
      <c r="K107" s="135">
        <v>0</v>
      </c>
      <c r="L107" s="21"/>
      <c r="M107" s="133">
        <v>0</v>
      </c>
      <c r="N107" s="134"/>
      <c r="O107" s="134"/>
      <c r="P107" s="134"/>
      <c r="Q107" s="134"/>
      <c r="R107" s="134"/>
      <c r="S107" s="134"/>
      <c r="T107" s="134"/>
      <c r="U107" s="134"/>
      <c r="V107" s="134"/>
      <c r="W107" s="135"/>
      <c r="X107" s="1"/>
      <c r="Y107" s="133">
        <v>0</v>
      </c>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5"/>
      <c r="BO107" s="30"/>
      <c r="BP107" s="30"/>
    </row>
    <row r="108" spans="2:68" x14ac:dyDescent="0.35">
      <c r="B108" s="96"/>
      <c r="C108" s="33"/>
      <c r="D108" s="33" t="s">
        <v>112</v>
      </c>
      <c r="E108" s="118">
        <f t="shared" si="3"/>
        <v>0</v>
      </c>
      <c r="F108" s="21"/>
      <c r="G108" s="133">
        <v>0</v>
      </c>
      <c r="H108" s="134"/>
      <c r="I108" s="134"/>
      <c r="J108" s="134"/>
      <c r="K108" s="135">
        <v>0</v>
      </c>
      <c r="L108" s="21"/>
      <c r="M108" s="133">
        <v>0</v>
      </c>
      <c r="N108" s="134"/>
      <c r="O108" s="134"/>
      <c r="P108" s="134">
        <v>0</v>
      </c>
      <c r="Q108" s="134"/>
      <c r="R108" s="134"/>
      <c r="S108" s="134"/>
      <c r="T108" s="134"/>
      <c r="U108" s="134"/>
      <c r="V108" s="134"/>
      <c r="W108" s="135"/>
      <c r="X108" s="1"/>
      <c r="Y108" s="133">
        <v>0</v>
      </c>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5">
        <v>0</v>
      </c>
      <c r="BO108" s="30"/>
      <c r="BP108" s="30"/>
    </row>
    <row r="109" spans="2:68" x14ac:dyDescent="0.35">
      <c r="B109" s="96"/>
      <c r="C109" s="33"/>
      <c r="D109" s="33" t="s">
        <v>300</v>
      </c>
      <c r="E109" s="118" t="str">
        <f t="shared" si="3"/>
        <v/>
      </c>
      <c r="F109" s="21"/>
      <c r="G109" s="133"/>
      <c r="H109" s="134"/>
      <c r="I109" s="134"/>
      <c r="J109" s="134"/>
      <c r="K109" s="135"/>
      <c r="L109" s="21"/>
      <c r="M109" s="133"/>
      <c r="N109" s="134"/>
      <c r="O109" s="134"/>
      <c r="P109" s="134"/>
      <c r="Q109" s="134"/>
      <c r="R109" s="134"/>
      <c r="S109" s="134"/>
      <c r="T109" s="134"/>
      <c r="U109" s="134"/>
      <c r="V109" s="134"/>
      <c r="W109" s="135"/>
      <c r="X109" s="1"/>
      <c r="Y109" s="133"/>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5"/>
      <c r="BO109" s="30"/>
      <c r="BP109" s="30"/>
    </row>
    <row r="110" spans="2:68" x14ac:dyDescent="0.35">
      <c r="B110" s="96"/>
      <c r="C110" s="103"/>
      <c r="D110" s="103" t="s">
        <v>301</v>
      </c>
      <c r="E110" s="118" t="str">
        <f t="shared" si="3"/>
        <v/>
      </c>
      <c r="F110" s="21"/>
      <c r="G110" s="133"/>
      <c r="H110" s="134"/>
      <c r="I110" s="134"/>
      <c r="J110" s="134"/>
      <c r="K110" s="135"/>
      <c r="L110" s="21"/>
      <c r="M110" s="133"/>
      <c r="N110" s="134"/>
      <c r="O110" s="134"/>
      <c r="P110" s="134"/>
      <c r="Q110" s="134"/>
      <c r="R110" s="134"/>
      <c r="S110" s="134"/>
      <c r="T110" s="134"/>
      <c r="U110" s="134"/>
      <c r="V110" s="134"/>
      <c r="W110" s="135"/>
      <c r="X110" s="1"/>
      <c r="Y110" s="133"/>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5"/>
      <c r="BO110" s="30"/>
      <c r="BP110" s="30"/>
    </row>
    <row r="111" spans="2:68" x14ac:dyDescent="0.35">
      <c r="B111" s="96"/>
      <c r="C111" s="103"/>
      <c r="D111" s="103" t="s">
        <v>302</v>
      </c>
      <c r="E111" s="118" t="str">
        <f t="shared" si="3"/>
        <v/>
      </c>
      <c r="F111" s="21"/>
      <c r="G111" s="133"/>
      <c r="H111" s="134"/>
      <c r="I111" s="134"/>
      <c r="J111" s="134"/>
      <c r="K111" s="135"/>
      <c r="L111" s="21"/>
      <c r="M111" s="133"/>
      <c r="N111" s="134"/>
      <c r="O111" s="134"/>
      <c r="P111" s="134"/>
      <c r="Q111" s="134"/>
      <c r="R111" s="134"/>
      <c r="S111" s="134"/>
      <c r="T111" s="134"/>
      <c r="U111" s="134"/>
      <c r="V111" s="134"/>
      <c r="W111" s="135"/>
      <c r="X111" s="1"/>
      <c r="Y111" s="133"/>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5"/>
      <c r="BO111" s="30"/>
      <c r="BP111" s="30"/>
    </row>
    <row r="112" spans="2:68" x14ac:dyDescent="0.35">
      <c r="B112" s="96"/>
      <c r="C112" s="103"/>
      <c r="D112" s="103" t="s">
        <v>156</v>
      </c>
      <c r="E112" s="118">
        <f t="shared" si="3"/>
        <v>0.5</v>
      </c>
      <c r="F112" s="21"/>
      <c r="G112" s="133"/>
      <c r="H112" s="134"/>
      <c r="I112" s="134">
        <v>1</v>
      </c>
      <c r="J112" s="134"/>
      <c r="K112" s="135">
        <v>0</v>
      </c>
      <c r="L112" s="21"/>
      <c r="M112" s="133">
        <v>0</v>
      </c>
      <c r="N112" s="134"/>
      <c r="O112" s="134"/>
      <c r="P112" s="134"/>
      <c r="Q112" s="134"/>
      <c r="R112" s="134">
        <v>1</v>
      </c>
      <c r="S112" s="134"/>
      <c r="T112" s="134"/>
      <c r="U112" s="134"/>
      <c r="V112" s="134"/>
      <c r="W112" s="135"/>
      <c r="X112" s="1"/>
      <c r="Y112" s="133"/>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v>0</v>
      </c>
      <c r="AY112" s="134"/>
      <c r="AZ112" s="134"/>
      <c r="BA112" s="134"/>
      <c r="BB112" s="134"/>
      <c r="BC112" s="134"/>
      <c r="BD112" s="134"/>
      <c r="BE112" s="134"/>
      <c r="BF112" s="134"/>
      <c r="BG112" s="134"/>
      <c r="BH112" s="134"/>
      <c r="BI112" s="134"/>
      <c r="BJ112" s="134"/>
      <c r="BK112" s="134"/>
      <c r="BL112" s="134">
        <v>1</v>
      </c>
      <c r="BM112" s="134"/>
      <c r="BN112" s="135"/>
      <c r="BO112" s="30"/>
      <c r="BP112" s="30"/>
    </row>
    <row r="113" spans="2:68" x14ac:dyDescent="0.35">
      <c r="B113" s="96"/>
      <c r="C113" s="103"/>
      <c r="D113" s="103" t="s">
        <v>113</v>
      </c>
      <c r="E113" s="118">
        <f t="shared" si="3"/>
        <v>0.15</v>
      </c>
      <c r="F113" s="21"/>
      <c r="G113" s="133">
        <v>0</v>
      </c>
      <c r="H113" s="134"/>
      <c r="I113" s="134">
        <v>0.3</v>
      </c>
      <c r="J113" s="134"/>
      <c r="K113" s="135"/>
      <c r="L113" s="21"/>
      <c r="M113" s="133"/>
      <c r="N113" s="134"/>
      <c r="O113" s="134"/>
      <c r="P113" s="134"/>
      <c r="Q113" s="134">
        <v>0</v>
      </c>
      <c r="R113" s="134">
        <v>0</v>
      </c>
      <c r="S113" s="134"/>
      <c r="T113" s="134"/>
      <c r="U113" s="134">
        <v>1</v>
      </c>
      <c r="V113" s="134"/>
      <c r="W113" s="135">
        <v>2</v>
      </c>
      <c r="X113" s="1"/>
      <c r="Y113" s="133"/>
      <c r="Z113" s="134"/>
      <c r="AA113" s="134"/>
      <c r="AB113" s="134"/>
      <c r="AC113" s="134"/>
      <c r="AD113" s="134"/>
      <c r="AE113" s="134"/>
      <c r="AF113" s="134"/>
      <c r="AG113" s="134"/>
      <c r="AH113" s="134"/>
      <c r="AI113" s="134"/>
      <c r="AJ113" s="134"/>
      <c r="AK113" s="134">
        <v>-0.2</v>
      </c>
      <c r="AL113" s="134"/>
      <c r="AM113" s="134"/>
      <c r="AN113" s="134"/>
      <c r="AO113" s="134"/>
      <c r="AP113" s="134"/>
      <c r="AQ113" s="134"/>
      <c r="AR113" s="134"/>
      <c r="AS113" s="134"/>
      <c r="AT113" s="134"/>
      <c r="AU113" s="134"/>
      <c r="AV113" s="134"/>
      <c r="AW113" s="134">
        <v>2</v>
      </c>
      <c r="AX113" s="134"/>
      <c r="AY113" s="134">
        <v>0</v>
      </c>
      <c r="AZ113" s="134"/>
      <c r="BA113" s="134"/>
      <c r="BB113" s="134"/>
      <c r="BC113" s="134"/>
      <c r="BD113" s="134"/>
      <c r="BE113" s="134"/>
      <c r="BF113" s="134"/>
      <c r="BG113" s="134">
        <v>1</v>
      </c>
      <c r="BH113" s="134"/>
      <c r="BI113" s="134"/>
      <c r="BJ113" s="134"/>
      <c r="BK113" s="134"/>
      <c r="BL113" s="134"/>
      <c r="BM113" s="134">
        <v>0</v>
      </c>
      <c r="BN113" s="135"/>
      <c r="BO113" s="30"/>
      <c r="BP113" s="30"/>
    </row>
    <row r="114" spans="2:68" x14ac:dyDescent="0.35">
      <c r="B114" s="96"/>
      <c r="C114" s="103"/>
      <c r="D114" s="103" t="s">
        <v>303</v>
      </c>
      <c r="E114" s="118" t="str">
        <f t="shared" si="3"/>
        <v/>
      </c>
      <c r="F114" s="21"/>
      <c r="G114" s="133"/>
      <c r="H114" s="134"/>
      <c r="I114" s="134"/>
      <c r="J114" s="134"/>
      <c r="K114" s="135"/>
      <c r="L114" s="21"/>
      <c r="M114" s="133"/>
      <c r="N114" s="134"/>
      <c r="O114" s="134"/>
      <c r="P114" s="134"/>
      <c r="Q114" s="134"/>
      <c r="R114" s="134"/>
      <c r="S114" s="134"/>
      <c r="T114" s="134"/>
      <c r="U114" s="134"/>
      <c r="V114" s="134"/>
      <c r="W114" s="135"/>
      <c r="X114" s="1"/>
      <c r="Y114" s="133"/>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5"/>
      <c r="BO114" s="30"/>
      <c r="BP114" s="30"/>
    </row>
    <row r="115" spans="2:68" x14ac:dyDescent="0.35">
      <c r="B115" s="96"/>
      <c r="C115" s="103"/>
      <c r="D115" s="103" t="s">
        <v>304</v>
      </c>
      <c r="E115" s="118" t="str">
        <f t="shared" si="3"/>
        <v/>
      </c>
      <c r="F115" s="21"/>
      <c r="G115" s="133"/>
      <c r="H115" s="134"/>
      <c r="I115" s="134"/>
      <c r="J115" s="134"/>
      <c r="K115" s="135"/>
      <c r="L115" s="21"/>
      <c r="M115" s="133"/>
      <c r="N115" s="134"/>
      <c r="O115" s="134"/>
      <c r="P115" s="134"/>
      <c r="Q115" s="134"/>
      <c r="R115" s="134"/>
      <c r="S115" s="134"/>
      <c r="T115" s="134"/>
      <c r="U115" s="134"/>
      <c r="V115" s="134"/>
      <c r="W115" s="135"/>
      <c r="X115" s="1"/>
      <c r="Y115" s="133"/>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5"/>
      <c r="BO115" s="30"/>
      <c r="BP115" s="30"/>
    </row>
    <row r="116" spans="2:68" x14ac:dyDescent="0.35">
      <c r="B116" s="96"/>
      <c r="C116" s="103"/>
      <c r="D116" s="103" t="s">
        <v>114</v>
      </c>
      <c r="E116" s="118">
        <f t="shared" si="3"/>
        <v>0.38888888888888901</v>
      </c>
      <c r="F116" s="21"/>
      <c r="G116" s="133">
        <v>0</v>
      </c>
      <c r="H116" s="134"/>
      <c r="I116" s="134">
        <v>0.66666666666666696</v>
      </c>
      <c r="J116" s="134"/>
      <c r="K116" s="135">
        <v>0.5</v>
      </c>
      <c r="L116" s="21"/>
      <c r="M116" s="133">
        <v>0.5</v>
      </c>
      <c r="N116" s="134"/>
      <c r="O116" s="134"/>
      <c r="P116" s="134"/>
      <c r="Q116" s="134">
        <v>0</v>
      </c>
      <c r="R116" s="134">
        <v>0.5</v>
      </c>
      <c r="S116" s="134"/>
      <c r="T116" s="134"/>
      <c r="U116" s="134">
        <v>0</v>
      </c>
      <c r="V116" s="134"/>
      <c r="W116" s="135"/>
      <c r="X116" s="1"/>
      <c r="Y116" s="133">
        <v>1</v>
      </c>
      <c r="Z116" s="134"/>
      <c r="AA116" s="134"/>
      <c r="AB116" s="134"/>
      <c r="AC116" s="134"/>
      <c r="AD116" s="134"/>
      <c r="AE116" s="134"/>
      <c r="AF116" s="134"/>
      <c r="AG116" s="134"/>
      <c r="AH116" s="134"/>
      <c r="AI116" s="134"/>
      <c r="AJ116" s="134"/>
      <c r="AK116" s="134">
        <v>0</v>
      </c>
      <c r="AL116" s="134"/>
      <c r="AM116" s="134"/>
      <c r="AN116" s="134"/>
      <c r="AO116" s="134"/>
      <c r="AP116" s="134"/>
      <c r="AQ116" s="134"/>
      <c r="AR116" s="134"/>
      <c r="AS116" s="134"/>
      <c r="AT116" s="134"/>
      <c r="AU116" s="134"/>
      <c r="AV116" s="134"/>
      <c r="AW116" s="134"/>
      <c r="AX116" s="134">
        <v>0</v>
      </c>
      <c r="AY116" s="134"/>
      <c r="AZ116" s="134"/>
      <c r="BA116" s="134"/>
      <c r="BB116" s="134"/>
      <c r="BC116" s="134"/>
      <c r="BD116" s="134"/>
      <c r="BE116" s="134"/>
      <c r="BF116" s="134"/>
      <c r="BG116" s="134">
        <v>0</v>
      </c>
      <c r="BH116" s="134"/>
      <c r="BI116" s="134"/>
      <c r="BJ116" s="134"/>
      <c r="BK116" s="134"/>
      <c r="BL116" s="134"/>
      <c r="BM116" s="134">
        <v>0</v>
      </c>
      <c r="BN116" s="135"/>
      <c r="BO116" s="30"/>
      <c r="BP116" s="30"/>
    </row>
    <row r="117" spans="2:68" x14ac:dyDescent="0.35">
      <c r="B117" s="96"/>
      <c r="C117" s="103"/>
      <c r="D117" s="103" t="s">
        <v>305</v>
      </c>
      <c r="E117" s="118" t="str">
        <f t="shared" si="3"/>
        <v/>
      </c>
      <c r="F117" s="21"/>
      <c r="G117" s="133"/>
      <c r="H117" s="134"/>
      <c r="I117" s="134"/>
      <c r="J117" s="134"/>
      <c r="K117" s="135"/>
      <c r="L117" s="21"/>
      <c r="M117" s="133"/>
      <c r="N117" s="134"/>
      <c r="O117" s="134"/>
      <c r="P117" s="134"/>
      <c r="Q117" s="134"/>
      <c r="R117" s="134"/>
      <c r="S117" s="134"/>
      <c r="T117" s="134"/>
      <c r="U117" s="134"/>
      <c r="V117" s="134"/>
      <c r="W117" s="135"/>
      <c r="X117" s="1"/>
      <c r="Y117" s="133"/>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5"/>
      <c r="BO117" s="30"/>
      <c r="BP117" s="30"/>
    </row>
    <row r="118" spans="2:68" x14ac:dyDescent="0.35">
      <c r="B118" s="96"/>
      <c r="C118" s="103"/>
      <c r="D118" s="103" t="s">
        <v>115</v>
      </c>
      <c r="E118" s="118">
        <f t="shared" si="3"/>
        <v>0</v>
      </c>
      <c r="F118" s="21"/>
      <c r="G118" s="133">
        <v>0</v>
      </c>
      <c r="H118" s="134"/>
      <c r="I118" s="134">
        <v>0</v>
      </c>
      <c r="J118" s="134"/>
      <c r="K118" s="135">
        <v>0</v>
      </c>
      <c r="L118" s="21"/>
      <c r="M118" s="133">
        <v>0</v>
      </c>
      <c r="N118" s="134"/>
      <c r="O118" s="134"/>
      <c r="P118" s="134">
        <v>0</v>
      </c>
      <c r="Q118" s="134">
        <v>0</v>
      </c>
      <c r="R118" s="134"/>
      <c r="S118" s="134"/>
      <c r="T118" s="134"/>
      <c r="U118" s="134"/>
      <c r="V118" s="134"/>
      <c r="W118" s="135">
        <v>0</v>
      </c>
      <c r="X118" s="1"/>
      <c r="Y118" s="133">
        <v>0</v>
      </c>
      <c r="Z118" s="134"/>
      <c r="AA118" s="134"/>
      <c r="AB118" s="134">
        <v>0</v>
      </c>
      <c r="AC118" s="134">
        <v>0</v>
      </c>
      <c r="AD118" s="134">
        <v>0</v>
      </c>
      <c r="AE118" s="134"/>
      <c r="AF118" s="134"/>
      <c r="AG118" s="134"/>
      <c r="AH118" s="134"/>
      <c r="AI118" s="134"/>
      <c r="AJ118" s="134"/>
      <c r="AK118" s="134"/>
      <c r="AL118" s="134">
        <v>0</v>
      </c>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v>0</v>
      </c>
      <c r="BN118" s="135"/>
      <c r="BO118" s="30"/>
      <c r="BP118" s="30"/>
    </row>
    <row r="119" spans="2:68" x14ac:dyDescent="0.35">
      <c r="B119" s="96"/>
      <c r="C119" s="103"/>
      <c r="D119" s="103" t="s">
        <v>306</v>
      </c>
      <c r="E119" s="118" t="str">
        <f t="shared" si="3"/>
        <v/>
      </c>
      <c r="F119" s="21"/>
      <c r="G119" s="133"/>
      <c r="H119" s="134"/>
      <c r="I119" s="134"/>
      <c r="J119" s="134"/>
      <c r="K119" s="135"/>
      <c r="L119" s="21"/>
      <c r="M119" s="133"/>
      <c r="N119" s="134"/>
      <c r="O119" s="134"/>
      <c r="P119" s="134"/>
      <c r="Q119" s="134"/>
      <c r="R119" s="134"/>
      <c r="S119" s="134"/>
      <c r="T119" s="134"/>
      <c r="U119" s="134"/>
      <c r="V119" s="134"/>
      <c r="W119" s="135"/>
      <c r="X119" s="1"/>
      <c r="Y119" s="133"/>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5"/>
      <c r="BO119" s="30"/>
      <c r="BP119" s="30"/>
    </row>
    <row r="120" spans="2:68" x14ac:dyDescent="0.35">
      <c r="B120" s="96"/>
      <c r="C120" s="103"/>
      <c r="D120" s="103" t="s">
        <v>116</v>
      </c>
      <c r="E120" s="118">
        <f t="shared" si="3"/>
        <v>-3.3333333333333333E-2</v>
      </c>
      <c r="F120" s="21"/>
      <c r="G120" s="133">
        <v>0</v>
      </c>
      <c r="H120" s="134"/>
      <c r="I120" s="134">
        <v>-0.1</v>
      </c>
      <c r="J120" s="134"/>
      <c r="K120" s="135">
        <v>0</v>
      </c>
      <c r="L120" s="21"/>
      <c r="M120" s="133">
        <v>0</v>
      </c>
      <c r="N120" s="134"/>
      <c r="O120" s="134">
        <v>0</v>
      </c>
      <c r="P120" s="134"/>
      <c r="Q120" s="134">
        <v>0</v>
      </c>
      <c r="R120" s="134">
        <v>-0.25</v>
      </c>
      <c r="S120" s="134"/>
      <c r="T120" s="134"/>
      <c r="U120" s="134">
        <v>0</v>
      </c>
      <c r="V120" s="134"/>
      <c r="W120" s="135">
        <v>0</v>
      </c>
      <c r="X120" s="1"/>
      <c r="Y120" s="133">
        <v>0</v>
      </c>
      <c r="Z120" s="134"/>
      <c r="AA120" s="134"/>
      <c r="AB120" s="134"/>
      <c r="AC120" s="134"/>
      <c r="AD120" s="134"/>
      <c r="AE120" s="134"/>
      <c r="AF120" s="134"/>
      <c r="AG120" s="134"/>
      <c r="AH120" s="134"/>
      <c r="AI120" s="134">
        <v>0</v>
      </c>
      <c r="AJ120" s="134"/>
      <c r="AK120" s="134"/>
      <c r="AL120" s="134"/>
      <c r="AM120" s="134">
        <v>0</v>
      </c>
      <c r="AN120" s="134"/>
      <c r="AO120" s="134"/>
      <c r="AP120" s="134"/>
      <c r="AQ120" s="134"/>
      <c r="AR120" s="134"/>
      <c r="AS120" s="134">
        <v>0</v>
      </c>
      <c r="AT120" s="134"/>
      <c r="AU120" s="134"/>
      <c r="AV120" s="134"/>
      <c r="AW120" s="134"/>
      <c r="AX120" s="134"/>
      <c r="AY120" s="134"/>
      <c r="AZ120" s="134"/>
      <c r="BA120" s="134"/>
      <c r="BB120" s="134">
        <v>0</v>
      </c>
      <c r="BC120" s="134"/>
      <c r="BD120" s="134"/>
      <c r="BE120" s="134"/>
      <c r="BF120" s="134"/>
      <c r="BG120" s="134">
        <v>0</v>
      </c>
      <c r="BH120" s="134"/>
      <c r="BI120" s="134"/>
      <c r="BJ120" s="134"/>
      <c r="BK120" s="134"/>
      <c r="BL120" s="134">
        <v>0</v>
      </c>
      <c r="BM120" s="134">
        <v>0</v>
      </c>
      <c r="BN120" s="135"/>
      <c r="BO120" s="30"/>
      <c r="BP120" s="30"/>
    </row>
    <row r="121" spans="2:68" x14ac:dyDescent="0.35">
      <c r="B121" s="96"/>
      <c r="C121" s="103"/>
      <c r="D121" s="103" t="s">
        <v>157</v>
      </c>
      <c r="E121" s="118">
        <f t="shared" si="3"/>
        <v>-0.5</v>
      </c>
      <c r="F121" s="21"/>
      <c r="G121" s="133"/>
      <c r="H121" s="134"/>
      <c r="I121" s="134">
        <v>-0.5</v>
      </c>
      <c r="J121" s="134"/>
      <c r="K121" s="135"/>
      <c r="L121" s="21"/>
      <c r="M121" s="133"/>
      <c r="N121" s="134"/>
      <c r="O121" s="134"/>
      <c r="P121" s="134"/>
      <c r="Q121" s="134"/>
      <c r="R121" s="134"/>
      <c r="S121" s="134"/>
      <c r="T121" s="134"/>
      <c r="U121" s="134">
        <v>0</v>
      </c>
      <c r="V121" s="134"/>
      <c r="W121" s="135"/>
      <c r="X121" s="1"/>
      <c r="Y121" s="133"/>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v>0</v>
      </c>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5"/>
      <c r="BO121" s="30"/>
      <c r="BP121" s="30"/>
    </row>
    <row r="122" spans="2:68" x14ac:dyDescent="0.35">
      <c r="B122" s="96"/>
      <c r="C122" s="103"/>
      <c r="D122" s="103" t="s">
        <v>158</v>
      </c>
      <c r="E122" s="118">
        <f t="shared" si="3"/>
        <v>0</v>
      </c>
      <c r="F122" s="21"/>
      <c r="G122" s="133"/>
      <c r="H122" s="134"/>
      <c r="I122" s="134">
        <v>0</v>
      </c>
      <c r="J122" s="134"/>
      <c r="K122" s="135"/>
      <c r="L122" s="21"/>
      <c r="M122" s="133"/>
      <c r="N122" s="134"/>
      <c r="O122" s="134"/>
      <c r="P122" s="134"/>
      <c r="Q122" s="134"/>
      <c r="R122" s="134">
        <v>0</v>
      </c>
      <c r="S122" s="134"/>
      <c r="T122" s="134"/>
      <c r="U122" s="134"/>
      <c r="V122" s="134"/>
      <c r="W122" s="135"/>
      <c r="X122" s="1"/>
      <c r="Y122" s="133"/>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v>0</v>
      </c>
      <c r="BM122" s="134"/>
      <c r="BN122" s="135"/>
      <c r="BO122" s="30"/>
      <c r="BP122" s="30"/>
    </row>
    <row r="123" spans="2:68" x14ac:dyDescent="0.35">
      <c r="B123" s="96"/>
      <c r="C123" s="103"/>
      <c r="D123" s="103" t="s">
        <v>117</v>
      </c>
      <c r="E123" s="118">
        <f t="shared" si="3"/>
        <v>4.1666666666666664E-2</v>
      </c>
      <c r="F123" s="21"/>
      <c r="G123" s="133">
        <v>0.125</v>
      </c>
      <c r="H123" s="134">
        <v>0</v>
      </c>
      <c r="I123" s="134">
        <v>0</v>
      </c>
      <c r="J123" s="134"/>
      <c r="K123" s="135"/>
      <c r="L123" s="21"/>
      <c r="M123" s="133"/>
      <c r="N123" s="134">
        <v>0</v>
      </c>
      <c r="O123" s="134"/>
      <c r="P123" s="134">
        <v>0.33333333333333298</v>
      </c>
      <c r="Q123" s="134">
        <v>0</v>
      </c>
      <c r="R123" s="134">
        <v>0</v>
      </c>
      <c r="S123" s="134"/>
      <c r="T123" s="134"/>
      <c r="U123" s="134"/>
      <c r="V123" s="134"/>
      <c r="W123" s="135"/>
      <c r="X123" s="1"/>
      <c r="Y123" s="133"/>
      <c r="Z123" s="134"/>
      <c r="AA123" s="134"/>
      <c r="AB123" s="134">
        <v>0</v>
      </c>
      <c r="AC123" s="134"/>
      <c r="AD123" s="134">
        <v>0.5</v>
      </c>
      <c r="AE123" s="134">
        <v>0</v>
      </c>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v>0</v>
      </c>
      <c r="BM123" s="134">
        <v>0</v>
      </c>
      <c r="BN123" s="135"/>
      <c r="BO123" s="30"/>
      <c r="BP123" s="30"/>
    </row>
    <row r="124" spans="2:68" x14ac:dyDescent="0.35">
      <c r="B124" s="96"/>
      <c r="C124" s="33"/>
      <c r="D124" s="33" t="s">
        <v>307</v>
      </c>
      <c r="E124" s="118" t="str">
        <f t="shared" si="3"/>
        <v/>
      </c>
      <c r="F124" s="21"/>
      <c r="G124" s="133"/>
      <c r="H124" s="134"/>
      <c r="I124" s="134"/>
      <c r="J124" s="134"/>
      <c r="K124" s="135"/>
      <c r="L124" s="21"/>
      <c r="M124" s="133"/>
      <c r="N124" s="134"/>
      <c r="O124" s="134"/>
      <c r="P124" s="134"/>
      <c r="Q124" s="134"/>
      <c r="R124" s="134"/>
      <c r="S124" s="134"/>
      <c r="T124" s="134"/>
      <c r="U124" s="134"/>
      <c r="V124" s="134"/>
      <c r="W124" s="135"/>
      <c r="X124" s="1"/>
      <c r="Y124" s="133"/>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5"/>
      <c r="BO124" s="30"/>
      <c r="BP124" s="30"/>
    </row>
    <row r="125" spans="2:68" x14ac:dyDescent="0.35">
      <c r="B125" s="96"/>
      <c r="C125" s="33"/>
      <c r="D125" s="33" t="s">
        <v>118</v>
      </c>
      <c r="E125" s="118">
        <f t="shared" si="3"/>
        <v>0</v>
      </c>
      <c r="F125" s="21"/>
      <c r="G125" s="133">
        <v>0</v>
      </c>
      <c r="H125" s="134"/>
      <c r="I125" s="134">
        <v>0</v>
      </c>
      <c r="J125" s="134"/>
      <c r="K125" s="135"/>
      <c r="L125" s="21"/>
      <c r="M125" s="133"/>
      <c r="N125" s="134"/>
      <c r="O125" s="134"/>
      <c r="P125" s="134"/>
      <c r="Q125" s="134">
        <v>0</v>
      </c>
      <c r="R125" s="134"/>
      <c r="S125" s="134"/>
      <c r="T125" s="134"/>
      <c r="U125" s="134"/>
      <c r="V125" s="134"/>
      <c r="W125" s="135"/>
      <c r="X125" s="1"/>
      <c r="Y125" s="133"/>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v>0</v>
      </c>
      <c r="BN125" s="135"/>
      <c r="BO125" s="30"/>
      <c r="BP125" s="30"/>
    </row>
    <row r="126" spans="2:68" x14ac:dyDescent="0.35">
      <c r="B126" s="96"/>
      <c r="C126" s="33"/>
      <c r="D126" s="33" t="s">
        <v>119</v>
      </c>
      <c r="E126" s="118">
        <f t="shared" si="3"/>
        <v>0.05</v>
      </c>
      <c r="F126" s="21"/>
      <c r="G126" s="133">
        <v>0.1</v>
      </c>
      <c r="H126" s="134"/>
      <c r="I126" s="134"/>
      <c r="J126" s="134"/>
      <c r="K126" s="135">
        <v>0</v>
      </c>
      <c r="L126" s="21"/>
      <c r="M126" s="133">
        <v>0</v>
      </c>
      <c r="N126" s="134"/>
      <c r="O126" s="134"/>
      <c r="P126" s="134"/>
      <c r="Q126" s="134">
        <v>0.1</v>
      </c>
      <c r="R126" s="134"/>
      <c r="S126" s="134"/>
      <c r="T126" s="134"/>
      <c r="U126" s="134"/>
      <c r="V126" s="134"/>
      <c r="W126" s="135"/>
      <c r="X126" s="1"/>
      <c r="Y126" s="133">
        <v>0</v>
      </c>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v>0.1</v>
      </c>
      <c r="BN126" s="135"/>
      <c r="BO126" s="30"/>
      <c r="BP126" s="30"/>
    </row>
    <row r="127" spans="2:68" x14ac:dyDescent="0.35">
      <c r="B127" s="96"/>
      <c r="C127" s="33"/>
      <c r="D127" s="33" t="s">
        <v>308</v>
      </c>
      <c r="E127" s="118" t="str">
        <f t="shared" si="3"/>
        <v/>
      </c>
      <c r="F127" s="21"/>
      <c r="G127" s="133"/>
      <c r="H127" s="134"/>
      <c r="I127" s="134"/>
      <c r="J127" s="134"/>
      <c r="K127" s="135"/>
      <c r="L127" s="21"/>
      <c r="M127" s="133"/>
      <c r="N127" s="134"/>
      <c r="O127" s="134"/>
      <c r="P127" s="134"/>
      <c r="Q127" s="134"/>
      <c r="R127" s="134"/>
      <c r="S127" s="134"/>
      <c r="T127" s="134"/>
      <c r="U127" s="134"/>
      <c r="V127" s="134"/>
      <c r="W127" s="135"/>
      <c r="X127" s="1"/>
      <c r="Y127" s="133"/>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5"/>
      <c r="BO127" s="30"/>
      <c r="BP127" s="30"/>
    </row>
    <row r="128" spans="2:68" x14ac:dyDescent="0.35">
      <c r="B128" s="96"/>
      <c r="C128" s="33"/>
      <c r="D128" s="33" t="s">
        <v>120</v>
      </c>
      <c r="E128" s="118">
        <f t="shared" si="3"/>
        <v>0</v>
      </c>
      <c r="F128" s="21"/>
      <c r="G128" s="133">
        <v>0</v>
      </c>
      <c r="H128" s="134"/>
      <c r="I128" s="134"/>
      <c r="J128" s="134"/>
      <c r="K128" s="135"/>
      <c r="L128" s="21"/>
      <c r="M128" s="133"/>
      <c r="N128" s="134"/>
      <c r="O128" s="134"/>
      <c r="P128" s="134"/>
      <c r="Q128" s="134">
        <v>0</v>
      </c>
      <c r="R128" s="134"/>
      <c r="S128" s="134"/>
      <c r="T128" s="134"/>
      <c r="U128" s="134"/>
      <c r="V128" s="134"/>
      <c r="W128" s="135"/>
      <c r="X128" s="1"/>
      <c r="Y128" s="133"/>
      <c r="Z128" s="134"/>
      <c r="AA128" s="134"/>
      <c r="AB128" s="134"/>
      <c r="AC128" s="134">
        <v>0</v>
      </c>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5"/>
      <c r="BO128" s="30"/>
      <c r="BP128" s="30"/>
    </row>
    <row r="129" spans="2:68" x14ac:dyDescent="0.35">
      <c r="B129" s="96"/>
      <c r="C129" s="33"/>
      <c r="D129" s="33" t="s">
        <v>121</v>
      </c>
      <c r="E129" s="118">
        <f t="shared" si="3"/>
        <v>-0.66666666666666696</v>
      </c>
      <c r="F129" s="21"/>
      <c r="G129" s="133"/>
      <c r="H129" s="134"/>
      <c r="I129" s="134"/>
      <c r="J129" s="134"/>
      <c r="K129" s="135">
        <v>-0.66666666666666696</v>
      </c>
      <c r="L129" s="21"/>
      <c r="M129" s="133">
        <v>-0.66666666666666696</v>
      </c>
      <c r="N129" s="134"/>
      <c r="O129" s="134"/>
      <c r="P129" s="134"/>
      <c r="Q129" s="134"/>
      <c r="R129" s="134"/>
      <c r="S129" s="134"/>
      <c r="T129" s="134"/>
      <c r="U129" s="134"/>
      <c r="V129" s="134"/>
      <c r="W129" s="135"/>
      <c r="X129" s="1"/>
      <c r="Y129" s="133">
        <v>-0.66666666666666696</v>
      </c>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5"/>
      <c r="BO129" s="30"/>
      <c r="BP129" s="30"/>
    </row>
    <row r="130" spans="2:68" x14ac:dyDescent="0.35">
      <c r="B130" s="96"/>
      <c r="C130" s="33"/>
      <c r="D130" s="33" t="s">
        <v>309</v>
      </c>
      <c r="E130" s="118" t="str">
        <f t="shared" si="3"/>
        <v/>
      </c>
      <c r="F130" s="21"/>
      <c r="G130" s="133"/>
      <c r="H130" s="134"/>
      <c r="I130" s="134"/>
      <c r="J130" s="134"/>
      <c r="K130" s="135"/>
      <c r="L130" s="21"/>
      <c r="M130" s="133"/>
      <c r="N130" s="134"/>
      <c r="O130" s="134"/>
      <c r="P130" s="134"/>
      <c r="Q130" s="134"/>
      <c r="R130" s="134"/>
      <c r="S130" s="134"/>
      <c r="T130" s="134"/>
      <c r="U130" s="134"/>
      <c r="V130" s="134"/>
      <c r="W130" s="135"/>
      <c r="X130" s="1"/>
      <c r="Y130" s="133"/>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5"/>
      <c r="BO130" s="30"/>
      <c r="BP130" s="30"/>
    </row>
    <row r="131" spans="2:68" x14ac:dyDescent="0.35">
      <c r="B131" s="96"/>
      <c r="C131" s="103"/>
      <c r="D131" s="103" t="s">
        <v>159</v>
      </c>
      <c r="E131" s="118">
        <f t="shared" si="3"/>
        <v>0.25</v>
      </c>
      <c r="F131" s="21"/>
      <c r="G131" s="133"/>
      <c r="H131" s="134"/>
      <c r="I131" s="134">
        <v>1</v>
      </c>
      <c r="J131" s="134"/>
      <c r="K131" s="135">
        <v>-0.5</v>
      </c>
      <c r="L131" s="21"/>
      <c r="M131" s="133">
        <v>-0.5</v>
      </c>
      <c r="N131" s="134"/>
      <c r="O131" s="134"/>
      <c r="P131" s="134"/>
      <c r="Q131" s="134"/>
      <c r="R131" s="134"/>
      <c r="S131" s="134"/>
      <c r="T131" s="134"/>
      <c r="U131" s="134">
        <v>0</v>
      </c>
      <c r="V131" s="134"/>
      <c r="W131" s="135"/>
      <c r="X131" s="1"/>
      <c r="Y131" s="133"/>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v>0</v>
      </c>
      <c r="AY131" s="134"/>
      <c r="AZ131" s="134"/>
      <c r="BA131" s="134"/>
      <c r="BB131" s="134">
        <v>0</v>
      </c>
      <c r="BC131" s="134"/>
      <c r="BD131" s="134"/>
      <c r="BE131" s="134"/>
      <c r="BF131" s="134"/>
      <c r="BG131" s="134"/>
      <c r="BH131" s="134"/>
      <c r="BI131" s="134"/>
      <c r="BJ131" s="134"/>
      <c r="BK131" s="134"/>
      <c r="BL131" s="134"/>
      <c r="BM131" s="134"/>
      <c r="BN131" s="135"/>
      <c r="BO131" s="30"/>
      <c r="BP131" s="30"/>
    </row>
    <row r="132" spans="2:68" x14ac:dyDescent="0.35">
      <c r="B132" s="96"/>
      <c r="C132" s="103"/>
      <c r="D132" s="103" t="s">
        <v>145</v>
      </c>
      <c r="E132" s="118">
        <f t="shared" si="3"/>
        <v>0.4</v>
      </c>
      <c r="F132" s="21"/>
      <c r="G132" s="133"/>
      <c r="H132" s="134">
        <v>1</v>
      </c>
      <c r="I132" s="134">
        <v>-0.2</v>
      </c>
      <c r="J132" s="134"/>
      <c r="K132" s="135"/>
      <c r="L132" s="21"/>
      <c r="M132" s="133"/>
      <c r="N132" s="134"/>
      <c r="O132" s="134"/>
      <c r="P132" s="134"/>
      <c r="Q132" s="134"/>
      <c r="R132" s="134">
        <v>0</v>
      </c>
      <c r="S132" s="134"/>
      <c r="T132" s="134"/>
      <c r="U132" s="134">
        <v>-0.5</v>
      </c>
      <c r="V132" s="134"/>
      <c r="W132" s="135"/>
      <c r="X132" s="1"/>
      <c r="Y132" s="133"/>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v>0</v>
      </c>
      <c r="AT132" s="134"/>
      <c r="AU132" s="134"/>
      <c r="AV132" s="134"/>
      <c r="AW132" s="134"/>
      <c r="AX132" s="134"/>
      <c r="AY132" s="134">
        <v>0</v>
      </c>
      <c r="AZ132" s="134"/>
      <c r="BA132" s="134"/>
      <c r="BB132" s="134"/>
      <c r="BC132" s="134"/>
      <c r="BD132" s="134"/>
      <c r="BE132" s="134"/>
      <c r="BF132" s="134"/>
      <c r="BG132" s="134"/>
      <c r="BH132" s="134"/>
      <c r="BI132" s="134"/>
      <c r="BJ132" s="134"/>
      <c r="BK132" s="134"/>
      <c r="BL132" s="134"/>
      <c r="BM132" s="134"/>
      <c r="BN132" s="135"/>
      <c r="BO132" s="30"/>
      <c r="BP132" s="30"/>
    </row>
    <row r="133" spans="2:68" x14ac:dyDescent="0.35">
      <c r="B133" s="96"/>
      <c r="C133" s="103"/>
      <c r="D133" s="103" t="s">
        <v>160</v>
      </c>
      <c r="E133" s="118">
        <f t="shared" si="3"/>
        <v>0</v>
      </c>
      <c r="F133" s="21"/>
      <c r="G133" s="133"/>
      <c r="H133" s="134"/>
      <c r="I133" s="134">
        <v>0</v>
      </c>
      <c r="J133" s="134"/>
      <c r="K133" s="135"/>
      <c r="L133" s="21"/>
      <c r="M133" s="133"/>
      <c r="N133" s="134"/>
      <c r="O133" s="134"/>
      <c r="P133" s="134"/>
      <c r="Q133" s="134"/>
      <c r="R133" s="134"/>
      <c r="S133" s="134"/>
      <c r="T133" s="134"/>
      <c r="U133" s="134">
        <v>0</v>
      </c>
      <c r="V133" s="134"/>
      <c r="W133" s="135"/>
      <c r="X133" s="1"/>
      <c r="Y133" s="133"/>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v>0</v>
      </c>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5"/>
      <c r="BO133" s="30"/>
      <c r="BP133" s="30"/>
    </row>
    <row r="134" spans="2:68" x14ac:dyDescent="0.35">
      <c r="B134" s="96"/>
      <c r="C134" s="103"/>
      <c r="D134" s="103" t="s">
        <v>310</v>
      </c>
      <c r="E134" s="118" t="str">
        <f t="shared" si="3"/>
        <v/>
      </c>
      <c r="F134" s="21"/>
      <c r="G134" s="133"/>
      <c r="H134" s="134"/>
      <c r="I134" s="134"/>
      <c r="J134" s="134"/>
      <c r="K134" s="135"/>
      <c r="L134" s="21"/>
      <c r="M134" s="133"/>
      <c r="N134" s="134"/>
      <c r="O134" s="134"/>
      <c r="P134" s="134"/>
      <c r="Q134" s="134"/>
      <c r="R134" s="134"/>
      <c r="S134" s="134"/>
      <c r="T134" s="134"/>
      <c r="U134" s="134"/>
      <c r="V134" s="134"/>
      <c r="W134" s="135"/>
      <c r="X134" s="1"/>
      <c r="Y134" s="133"/>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5"/>
      <c r="BO134" s="30"/>
      <c r="BP134" s="30"/>
    </row>
    <row r="135" spans="2:68" x14ac:dyDescent="0.35">
      <c r="B135" s="96"/>
      <c r="C135" s="103"/>
      <c r="D135" s="103" t="s">
        <v>146</v>
      </c>
      <c r="E135" s="118">
        <f t="shared" si="3"/>
        <v>0</v>
      </c>
      <c r="F135" s="21"/>
      <c r="G135" s="133"/>
      <c r="H135" s="134"/>
      <c r="I135" s="134">
        <v>0</v>
      </c>
      <c r="J135" s="134"/>
      <c r="K135" s="135"/>
      <c r="L135" s="21"/>
      <c r="M135" s="133"/>
      <c r="N135" s="134"/>
      <c r="O135" s="134"/>
      <c r="P135" s="134"/>
      <c r="Q135" s="134"/>
      <c r="R135" s="134">
        <v>0</v>
      </c>
      <c r="S135" s="134"/>
      <c r="T135" s="134"/>
      <c r="U135" s="134">
        <v>0</v>
      </c>
      <c r="V135" s="134"/>
      <c r="W135" s="135"/>
      <c r="X135" s="1"/>
      <c r="Y135" s="133"/>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v>0</v>
      </c>
      <c r="AT135" s="134"/>
      <c r="AU135" s="134"/>
      <c r="AV135" s="134"/>
      <c r="AW135" s="134"/>
      <c r="AX135" s="134"/>
      <c r="AY135" s="134"/>
      <c r="AZ135" s="134"/>
      <c r="BA135" s="134"/>
      <c r="BB135" s="134"/>
      <c r="BC135" s="134"/>
      <c r="BD135" s="134"/>
      <c r="BE135" s="134"/>
      <c r="BF135" s="134"/>
      <c r="BG135" s="134"/>
      <c r="BH135" s="134"/>
      <c r="BI135" s="134"/>
      <c r="BJ135" s="134"/>
      <c r="BK135" s="134"/>
      <c r="BL135" s="134">
        <v>0</v>
      </c>
      <c r="BM135" s="134"/>
      <c r="BN135" s="135"/>
      <c r="BO135" s="30"/>
      <c r="BP135" s="30"/>
    </row>
    <row r="136" spans="2:68" x14ac:dyDescent="0.35">
      <c r="B136" s="96"/>
      <c r="C136" s="103"/>
      <c r="D136" s="103" t="s">
        <v>122</v>
      </c>
      <c r="E136" s="118">
        <f t="shared" si="3"/>
        <v>0</v>
      </c>
      <c r="F136" s="21"/>
      <c r="G136" s="133"/>
      <c r="H136" s="134">
        <v>0</v>
      </c>
      <c r="I136" s="134"/>
      <c r="J136" s="134"/>
      <c r="K136" s="135"/>
      <c r="L136" s="21"/>
      <c r="M136" s="133"/>
      <c r="N136" s="134"/>
      <c r="O136" s="134"/>
      <c r="P136" s="134"/>
      <c r="Q136" s="134"/>
      <c r="R136" s="134"/>
      <c r="S136" s="134">
        <v>0</v>
      </c>
      <c r="T136" s="134"/>
      <c r="U136" s="134"/>
      <c r="V136" s="134"/>
      <c r="W136" s="135"/>
      <c r="X136" s="1"/>
      <c r="Y136" s="133"/>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v>0</v>
      </c>
      <c r="BA136" s="134"/>
      <c r="BB136" s="134"/>
      <c r="BC136" s="134"/>
      <c r="BD136" s="134"/>
      <c r="BE136" s="134"/>
      <c r="BF136" s="134"/>
      <c r="BG136" s="134"/>
      <c r="BH136" s="134"/>
      <c r="BI136" s="134"/>
      <c r="BJ136" s="134"/>
      <c r="BK136" s="134"/>
      <c r="BL136" s="134"/>
      <c r="BM136" s="134"/>
      <c r="BN136" s="135"/>
      <c r="BO136" s="30"/>
      <c r="BP136" s="30"/>
    </row>
    <row r="137" spans="2:68" x14ac:dyDescent="0.35">
      <c r="B137" s="96"/>
      <c r="C137" s="103"/>
      <c r="D137" s="103" t="s">
        <v>123</v>
      </c>
      <c r="E137" s="118" t="str">
        <f t="shared" si="3"/>
        <v/>
      </c>
      <c r="F137" s="21"/>
      <c r="G137" s="133"/>
      <c r="H137" s="134"/>
      <c r="I137" s="134"/>
      <c r="J137" s="134"/>
      <c r="K137" s="135"/>
      <c r="L137" s="21"/>
      <c r="M137" s="133"/>
      <c r="N137" s="134"/>
      <c r="O137" s="134"/>
      <c r="P137" s="134"/>
      <c r="Q137" s="134"/>
      <c r="R137" s="134"/>
      <c r="S137" s="134"/>
      <c r="T137" s="134"/>
      <c r="U137" s="134"/>
      <c r="V137" s="134"/>
      <c r="W137" s="135"/>
      <c r="X137" s="1"/>
      <c r="Y137" s="133"/>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5"/>
      <c r="BO137" s="30"/>
      <c r="BP137" s="30"/>
    </row>
    <row r="138" spans="2:68" x14ac:dyDescent="0.35">
      <c r="B138" s="96"/>
      <c r="C138" s="103"/>
      <c r="D138" s="103" t="s">
        <v>311</v>
      </c>
      <c r="E138" s="118" t="str">
        <f t="shared" si="3"/>
        <v/>
      </c>
      <c r="F138" s="21"/>
      <c r="G138" s="133"/>
      <c r="H138" s="134"/>
      <c r="I138" s="134"/>
      <c r="J138" s="134"/>
      <c r="K138" s="135"/>
      <c r="L138" s="21"/>
      <c r="M138" s="133"/>
      <c r="N138" s="134"/>
      <c r="O138" s="134"/>
      <c r="P138" s="134"/>
      <c r="Q138" s="134"/>
      <c r="R138" s="134"/>
      <c r="S138" s="134"/>
      <c r="T138" s="134"/>
      <c r="U138" s="134"/>
      <c r="V138" s="134"/>
      <c r="W138" s="135"/>
      <c r="X138" s="1"/>
      <c r="Y138" s="133"/>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5"/>
      <c r="BO138" s="30"/>
      <c r="BP138" s="30"/>
    </row>
    <row r="139" spans="2:68" x14ac:dyDescent="0.35">
      <c r="B139" s="96"/>
      <c r="C139" s="103"/>
      <c r="D139" s="103" t="s">
        <v>124</v>
      </c>
      <c r="E139" s="118" t="str">
        <f t="shared" si="3"/>
        <v/>
      </c>
      <c r="F139" s="21"/>
      <c r="G139" s="133"/>
      <c r="H139" s="134"/>
      <c r="I139" s="134"/>
      <c r="J139" s="134"/>
      <c r="K139" s="135"/>
      <c r="L139" s="21"/>
      <c r="M139" s="133"/>
      <c r="N139" s="134"/>
      <c r="O139" s="134"/>
      <c r="P139" s="134"/>
      <c r="Q139" s="134"/>
      <c r="R139" s="134"/>
      <c r="S139" s="134"/>
      <c r="T139" s="134"/>
      <c r="U139" s="134"/>
      <c r="V139" s="134"/>
      <c r="W139" s="135"/>
      <c r="X139" s="1"/>
      <c r="Y139" s="133"/>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5"/>
      <c r="BO139" s="30"/>
      <c r="BP139" s="30"/>
    </row>
    <row r="140" spans="2:68" x14ac:dyDescent="0.35">
      <c r="B140" s="96"/>
      <c r="C140" s="103"/>
      <c r="D140" s="103" t="s">
        <v>312</v>
      </c>
      <c r="E140" s="118" t="str">
        <f t="shared" si="3"/>
        <v/>
      </c>
      <c r="F140" s="21"/>
      <c r="G140" s="133"/>
      <c r="H140" s="134"/>
      <c r="I140" s="134"/>
      <c r="J140" s="134"/>
      <c r="K140" s="135"/>
      <c r="L140" s="21"/>
      <c r="M140" s="133"/>
      <c r="N140" s="134"/>
      <c r="O140" s="134"/>
      <c r="P140" s="134"/>
      <c r="Q140" s="134"/>
      <c r="R140" s="134"/>
      <c r="S140" s="134"/>
      <c r="T140" s="134"/>
      <c r="U140" s="134"/>
      <c r="V140" s="134"/>
      <c r="W140" s="135"/>
      <c r="X140" s="1"/>
      <c r="Y140" s="133"/>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5"/>
      <c r="BO140" s="30"/>
      <c r="BP140" s="30"/>
    </row>
    <row r="141" spans="2:68" x14ac:dyDescent="0.35">
      <c r="B141" s="96"/>
      <c r="C141" s="103"/>
      <c r="D141" s="103" t="s">
        <v>313</v>
      </c>
      <c r="E141" s="118" t="str">
        <f t="shared" si="3"/>
        <v/>
      </c>
      <c r="F141" s="21"/>
      <c r="G141" s="133"/>
      <c r="H141" s="134"/>
      <c r="I141" s="134"/>
      <c r="J141" s="134"/>
      <c r="K141" s="135"/>
      <c r="L141" s="21"/>
      <c r="M141" s="133"/>
      <c r="N141" s="134"/>
      <c r="O141" s="134"/>
      <c r="P141" s="134"/>
      <c r="Q141" s="134"/>
      <c r="R141" s="134"/>
      <c r="S141" s="134"/>
      <c r="T141" s="134"/>
      <c r="U141" s="134"/>
      <c r="V141" s="134"/>
      <c r="W141" s="135"/>
      <c r="X141" s="1"/>
      <c r="Y141" s="133"/>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5"/>
      <c r="BO141" s="30"/>
      <c r="BP141" s="30"/>
    </row>
    <row r="142" spans="2:68" x14ac:dyDescent="0.35">
      <c r="B142" s="96"/>
      <c r="C142" s="103"/>
      <c r="D142" s="103" t="s">
        <v>314</v>
      </c>
      <c r="E142" s="118" t="str">
        <f t="shared" si="3"/>
        <v/>
      </c>
      <c r="F142" s="21"/>
      <c r="G142" s="133"/>
      <c r="H142" s="134"/>
      <c r="I142" s="134"/>
      <c r="J142" s="134"/>
      <c r="K142" s="135"/>
      <c r="L142" s="21"/>
      <c r="M142" s="133"/>
      <c r="N142" s="134"/>
      <c r="O142" s="134"/>
      <c r="P142" s="134"/>
      <c r="Q142" s="134"/>
      <c r="R142" s="134"/>
      <c r="S142" s="134"/>
      <c r="T142" s="134"/>
      <c r="U142" s="134"/>
      <c r="V142" s="134"/>
      <c r="W142" s="135"/>
      <c r="X142" s="1"/>
      <c r="Y142" s="133"/>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5"/>
      <c r="BO142" s="30"/>
      <c r="BP142" s="30"/>
    </row>
    <row r="143" spans="2:68" x14ac:dyDescent="0.35">
      <c r="B143" s="96"/>
      <c r="C143" s="103"/>
      <c r="D143" s="103" t="s">
        <v>315</v>
      </c>
      <c r="E143" s="118" t="str">
        <f t="shared" si="3"/>
        <v/>
      </c>
      <c r="F143" s="21"/>
      <c r="G143" s="133"/>
      <c r="H143" s="134"/>
      <c r="I143" s="134"/>
      <c r="J143" s="134"/>
      <c r="K143" s="135"/>
      <c r="L143" s="21"/>
      <c r="M143" s="133"/>
      <c r="N143" s="134"/>
      <c r="O143" s="134"/>
      <c r="P143" s="134"/>
      <c r="Q143" s="134"/>
      <c r="R143" s="134"/>
      <c r="S143" s="134"/>
      <c r="T143" s="134"/>
      <c r="U143" s="134"/>
      <c r="V143" s="134"/>
      <c r="W143" s="135"/>
      <c r="X143" s="1"/>
      <c r="Y143" s="133"/>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5"/>
      <c r="BO143" s="30"/>
      <c r="BP143" s="30"/>
    </row>
    <row r="144" spans="2:68" x14ac:dyDescent="0.35">
      <c r="B144" s="96"/>
      <c r="C144" s="103"/>
      <c r="D144" s="103" t="s">
        <v>125</v>
      </c>
      <c r="E144" s="118">
        <f t="shared" si="3"/>
        <v>0.82465277777777779</v>
      </c>
      <c r="F144" s="21"/>
      <c r="G144" s="133">
        <v>0.1875</v>
      </c>
      <c r="H144" s="134">
        <v>2</v>
      </c>
      <c r="I144" s="134">
        <v>0.11111111111111099</v>
      </c>
      <c r="J144" s="134"/>
      <c r="K144" s="135">
        <v>1</v>
      </c>
      <c r="L144" s="21"/>
      <c r="M144" s="133">
        <v>1</v>
      </c>
      <c r="N144" s="134">
        <v>0.5</v>
      </c>
      <c r="O144" s="134">
        <v>-0.5</v>
      </c>
      <c r="P144" s="134">
        <v>1</v>
      </c>
      <c r="Q144" s="134">
        <v>0.133333333333333</v>
      </c>
      <c r="R144" s="134">
        <v>-0.16666666666666699</v>
      </c>
      <c r="S144" s="134">
        <v>0</v>
      </c>
      <c r="T144" s="134">
        <v>4.3333333333333304</v>
      </c>
      <c r="U144" s="134">
        <v>0.375</v>
      </c>
      <c r="V144" s="134"/>
      <c r="W144" s="135">
        <v>1</v>
      </c>
      <c r="X144" s="1"/>
      <c r="Y144" s="133">
        <v>1</v>
      </c>
      <c r="Z144" s="134"/>
      <c r="AA144" s="134"/>
      <c r="AB144" s="134"/>
      <c r="AC144" s="134"/>
      <c r="AD144" s="134"/>
      <c r="AE144" s="134"/>
      <c r="AF144" s="134"/>
      <c r="AG144" s="134"/>
      <c r="AH144" s="134"/>
      <c r="AI144" s="134"/>
      <c r="AJ144" s="134"/>
      <c r="AK144" s="134"/>
      <c r="AL144" s="134">
        <v>0</v>
      </c>
      <c r="AM144" s="134"/>
      <c r="AN144" s="134"/>
      <c r="AO144" s="134"/>
      <c r="AP144" s="134"/>
      <c r="AQ144" s="134">
        <v>4.3333333333333304</v>
      </c>
      <c r="AR144" s="134"/>
      <c r="AS144" s="134">
        <v>0</v>
      </c>
      <c r="AT144" s="134"/>
      <c r="AU144" s="134">
        <v>0</v>
      </c>
      <c r="AV144" s="134">
        <v>0</v>
      </c>
      <c r="AW144" s="134"/>
      <c r="AX144" s="134"/>
      <c r="AY144" s="134"/>
      <c r="AZ144" s="134"/>
      <c r="BA144" s="134">
        <v>0</v>
      </c>
      <c r="BB144" s="134">
        <v>0.25</v>
      </c>
      <c r="BC144" s="134"/>
      <c r="BD144" s="134"/>
      <c r="BE144" s="134"/>
      <c r="BF144" s="134"/>
      <c r="BG144" s="134"/>
      <c r="BH144" s="134">
        <v>0</v>
      </c>
      <c r="BI144" s="134"/>
      <c r="BJ144" s="134">
        <v>0</v>
      </c>
      <c r="BK144" s="134"/>
      <c r="BL144" s="134">
        <v>-0.4</v>
      </c>
      <c r="BM144" s="134">
        <v>0.133333333333333</v>
      </c>
      <c r="BN144" s="135"/>
      <c r="BO144" s="30"/>
      <c r="BP144" s="30"/>
    </row>
    <row r="145" spans="1:68" x14ac:dyDescent="0.35">
      <c r="B145" s="96"/>
      <c r="C145" s="103"/>
      <c r="D145" s="103" t="s">
        <v>316</v>
      </c>
      <c r="E145" s="118" t="str">
        <f t="shared" si="3"/>
        <v/>
      </c>
      <c r="F145" s="21"/>
      <c r="G145" s="133"/>
      <c r="H145" s="134"/>
      <c r="I145" s="134"/>
      <c r="J145" s="134"/>
      <c r="K145" s="135"/>
      <c r="L145" s="21"/>
      <c r="M145" s="133"/>
      <c r="N145" s="134"/>
      <c r="O145" s="134"/>
      <c r="P145" s="134"/>
      <c r="Q145" s="134"/>
      <c r="R145" s="134"/>
      <c r="S145" s="134"/>
      <c r="T145" s="134"/>
      <c r="U145" s="134"/>
      <c r="V145" s="134"/>
      <c r="W145" s="135"/>
      <c r="X145" s="1"/>
      <c r="Y145" s="133"/>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5"/>
      <c r="BO145" s="30"/>
      <c r="BP145" s="30"/>
    </row>
    <row r="146" spans="1:68" x14ac:dyDescent="0.35">
      <c r="B146" s="96"/>
      <c r="C146" s="103"/>
      <c r="D146" s="103" t="s">
        <v>161</v>
      </c>
      <c r="E146" s="118">
        <f t="shared" si="3"/>
        <v>4.3478260869565202E-2</v>
      </c>
      <c r="F146" s="21"/>
      <c r="G146" s="133"/>
      <c r="H146" s="134"/>
      <c r="I146" s="134">
        <v>8.6956521739130405E-2</v>
      </c>
      <c r="J146" s="134"/>
      <c r="K146" s="135">
        <v>0</v>
      </c>
      <c r="L146" s="21"/>
      <c r="M146" s="133">
        <v>0</v>
      </c>
      <c r="N146" s="134"/>
      <c r="O146" s="134"/>
      <c r="P146" s="134"/>
      <c r="Q146" s="134"/>
      <c r="R146" s="134">
        <v>0.05</v>
      </c>
      <c r="S146" s="134"/>
      <c r="T146" s="134"/>
      <c r="U146" s="134"/>
      <c r="V146" s="134"/>
      <c r="W146" s="135">
        <v>0.33333333333333298</v>
      </c>
      <c r="X146" s="1"/>
      <c r="Y146" s="133">
        <v>0</v>
      </c>
      <c r="Z146" s="134"/>
      <c r="AA146" s="134"/>
      <c r="AB146" s="134"/>
      <c r="AC146" s="134"/>
      <c r="AD146" s="134"/>
      <c r="AE146" s="134"/>
      <c r="AF146" s="134"/>
      <c r="AG146" s="134"/>
      <c r="AH146" s="134"/>
      <c r="AI146" s="134"/>
      <c r="AJ146" s="134">
        <v>0</v>
      </c>
      <c r="AK146" s="134"/>
      <c r="AL146" s="134"/>
      <c r="AM146" s="134">
        <v>0</v>
      </c>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v>5.2631578947368397E-2</v>
      </c>
      <c r="BM146" s="134"/>
      <c r="BN146" s="135"/>
      <c r="BO146" s="30"/>
      <c r="BP146" s="30"/>
    </row>
    <row r="147" spans="1:68" x14ac:dyDescent="0.35">
      <c r="B147" s="96"/>
      <c r="C147" s="103"/>
      <c r="D147" s="103" t="s">
        <v>126</v>
      </c>
      <c r="E147" s="118">
        <f t="shared" si="3"/>
        <v>-0.13397435897435897</v>
      </c>
      <c r="F147" s="21"/>
      <c r="G147" s="133">
        <v>-7.69230769230769E-2</v>
      </c>
      <c r="H147" s="134"/>
      <c r="I147" s="134">
        <v>-0.2</v>
      </c>
      <c r="J147" s="134"/>
      <c r="K147" s="135">
        <v>-0.125</v>
      </c>
      <c r="L147" s="21"/>
      <c r="M147" s="133">
        <v>-0.125</v>
      </c>
      <c r="N147" s="134"/>
      <c r="O147" s="134"/>
      <c r="P147" s="134">
        <v>0</v>
      </c>
      <c r="Q147" s="134">
        <v>-8.3333333333333301E-2</v>
      </c>
      <c r="R147" s="134">
        <v>-0.238095238095238</v>
      </c>
      <c r="S147" s="134"/>
      <c r="T147" s="134"/>
      <c r="U147" s="134">
        <v>-0.33333333333333298</v>
      </c>
      <c r="V147" s="134"/>
      <c r="W147" s="135">
        <v>0</v>
      </c>
      <c r="X147" s="1"/>
      <c r="Y147" s="133">
        <v>-0.125</v>
      </c>
      <c r="Z147" s="134"/>
      <c r="AA147" s="134"/>
      <c r="AB147" s="134">
        <v>0</v>
      </c>
      <c r="AC147" s="134">
        <v>0</v>
      </c>
      <c r="AD147" s="134"/>
      <c r="AE147" s="134"/>
      <c r="AF147" s="134"/>
      <c r="AG147" s="134"/>
      <c r="AH147" s="134"/>
      <c r="AI147" s="134"/>
      <c r="AJ147" s="134">
        <v>0</v>
      </c>
      <c r="AK147" s="134">
        <v>0.5</v>
      </c>
      <c r="AL147" s="134">
        <v>0</v>
      </c>
      <c r="AM147" s="134"/>
      <c r="AN147" s="134"/>
      <c r="AO147" s="134"/>
      <c r="AP147" s="134"/>
      <c r="AQ147" s="134"/>
      <c r="AR147" s="134">
        <v>-0.5</v>
      </c>
      <c r="AS147" s="134"/>
      <c r="AT147" s="134"/>
      <c r="AU147" s="134"/>
      <c r="AV147" s="134"/>
      <c r="AW147" s="134"/>
      <c r="AX147" s="134"/>
      <c r="AY147" s="134">
        <v>0</v>
      </c>
      <c r="AZ147" s="134"/>
      <c r="BA147" s="134"/>
      <c r="BB147" s="134"/>
      <c r="BC147" s="134"/>
      <c r="BD147" s="134"/>
      <c r="BE147" s="134"/>
      <c r="BF147" s="134"/>
      <c r="BG147" s="134"/>
      <c r="BH147" s="134">
        <v>-0.33333333333333298</v>
      </c>
      <c r="BI147" s="134"/>
      <c r="BJ147" s="134"/>
      <c r="BK147" s="134"/>
      <c r="BL147" s="134">
        <v>-0.33333333333333298</v>
      </c>
      <c r="BM147" s="134">
        <v>-9.0909090909090898E-2</v>
      </c>
      <c r="BN147" s="135"/>
      <c r="BO147" s="30"/>
      <c r="BP147" s="30"/>
    </row>
    <row r="148" spans="1:68" x14ac:dyDescent="0.35">
      <c r="B148" s="96"/>
      <c r="C148" s="103"/>
      <c r="D148" s="103" t="s">
        <v>317</v>
      </c>
      <c r="E148" s="118" t="str">
        <f t="shared" ref="E148:E209" si="4">IFERROR(AVERAGE(G148:K148),"")</f>
        <v/>
      </c>
      <c r="F148" s="21"/>
      <c r="G148" s="133"/>
      <c r="H148" s="134"/>
      <c r="I148" s="134"/>
      <c r="J148" s="134"/>
      <c r="K148" s="135"/>
      <c r="L148" s="21"/>
      <c r="M148" s="133"/>
      <c r="N148" s="134"/>
      <c r="O148" s="134"/>
      <c r="P148" s="134"/>
      <c r="Q148" s="134"/>
      <c r="R148" s="134"/>
      <c r="S148" s="134"/>
      <c r="T148" s="134"/>
      <c r="U148" s="134"/>
      <c r="V148" s="134"/>
      <c r="W148" s="135"/>
      <c r="X148" s="1"/>
      <c r="Y148" s="133"/>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5"/>
      <c r="BO148" s="30"/>
      <c r="BP148" s="30"/>
    </row>
    <row r="149" spans="1:68" x14ac:dyDescent="0.35">
      <c r="B149" s="65"/>
      <c r="C149" s="93"/>
      <c r="D149" s="93" t="s">
        <v>162</v>
      </c>
      <c r="E149" s="118">
        <f t="shared" si="4"/>
        <v>1</v>
      </c>
      <c r="F149" s="21"/>
      <c r="G149" s="133"/>
      <c r="H149" s="134"/>
      <c r="I149" s="134">
        <v>1</v>
      </c>
      <c r="J149" s="134"/>
      <c r="K149" s="135"/>
      <c r="L149" s="21"/>
      <c r="M149" s="133"/>
      <c r="N149" s="134"/>
      <c r="O149" s="134"/>
      <c r="P149" s="134"/>
      <c r="Q149" s="134"/>
      <c r="R149" s="134">
        <v>0</v>
      </c>
      <c r="S149" s="134"/>
      <c r="T149" s="134"/>
      <c r="U149" s="134"/>
      <c r="V149" s="134"/>
      <c r="W149" s="135"/>
      <c r="X149" s="21"/>
      <c r="Y149" s="133"/>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v>0</v>
      </c>
      <c r="BM149" s="134"/>
      <c r="BN149" s="135"/>
      <c r="BO149" s="30"/>
      <c r="BP149" s="30"/>
    </row>
    <row r="150" spans="1:68" x14ac:dyDescent="0.35">
      <c r="B150" s="65"/>
      <c r="C150" s="93"/>
      <c r="D150" s="93" t="s">
        <v>318</v>
      </c>
      <c r="E150" s="118" t="str">
        <f t="shared" si="4"/>
        <v/>
      </c>
      <c r="G150" s="133"/>
      <c r="H150" s="134"/>
      <c r="I150" s="134"/>
      <c r="J150" s="134"/>
      <c r="K150" s="135"/>
      <c r="M150" s="133"/>
      <c r="N150" s="134"/>
      <c r="O150" s="134"/>
      <c r="P150" s="134"/>
      <c r="Q150" s="134"/>
      <c r="R150" s="134"/>
      <c r="S150" s="134"/>
      <c r="T150" s="134"/>
      <c r="U150" s="134"/>
      <c r="V150" s="134"/>
      <c r="W150" s="135"/>
      <c r="Y150" s="133"/>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5"/>
    </row>
    <row r="151" spans="1:68" x14ac:dyDescent="0.35">
      <c r="B151" s="65"/>
      <c r="C151" s="104"/>
      <c r="D151" s="93" t="s">
        <v>319</v>
      </c>
      <c r="E151" s="118" t="str">
        <f t="shared" si="4"/>
        <v/>
      </c>
      <c r="G151" s="133"/>
      <c r="H151" s="134"/>
      <c r="I151" s="134"/>
      <c r="J151" s="134"/>
      <c r="K151" s="135"/>
      <c r="M151" s="133"/>
      <c r="N151" s="134"/>
      <c r="O151" s="134"/>
      <c r="P151" s="134"/>
      <c r="Q151" s="134"/>
      <c r="R151" s="134"/>
      <c r="S151" s="134"/>
      <c r="T151" s="134"/>
      <c r="U151" s="134"/>
      <c r="V151" s="134"/>
      <c r="W151" s="135"/>
      <c r="Y151" s="133"/>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5"/>
    </row>
    <row r="152" spans="1:68" x14ac:dyDescent="0.35">
      <c r="B152" s="65"/>
      <c r="C152" s="93"/>
      <c r="D152" s="93" t="s">
        <v>320</v>
      </c>
      <c r="E152" s="118" t="str">
        <f t="shared" si="4"/>
        <v/>
      </c>
      <c r="G152" s="133"/>
      <c r="H152" s="134"/>
      <c r="I152" s="134"/>
      <c r="J152" s="134"/>
      <c r="K152" s="135"/>
      <c r="M152" s="133"/>
      <c r="N152" s="134"/>
      <c r="O152" s="134"/>
      <c r="P152" s="134"/>
      <c r="Q152" s="134"/>
      <c r="R152" s="134"/>
      <c r="S152" s="134"/>
      <c r="T152" s="134"/>
      <c r="U152" s="134"/>
      <c r="V152" s="134"/>
      <c r="W152" s="135"/>
      <c r="Y152" s="133"/>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5"/>
    </row>
    <row r="153" spans="1:68" x14ac:dyDescent="0.35">
      <c r="B153" s="65"/>
      <c r="C153" s="93"/>
      <c r="D153" s="93" t="s">
        <v>321</v>
      </c>
      <c r="E153" s="118" t="str">
        <f t="shared" si="4"/>
        <v/>
      </c>
      <c r="G153" s="133"/>
      <c r="H153" s="134"/>
      <c r="I153" s="134"/>
      <c r="J153" s="134"/>
      <c r="K153" s="135"/>
      <c r="M153" s="133"/>
      <c r="N153" s="134"/>
      <c r="O153" s="134"/>
      <c r="P153" s="134"/>
      <c r="Q153" s="134"/>
      <c r="R153" s="134"/>
      <c r="S153" s="134"/>
      <c r="T153" s="134"/>
      <c r="U153" s="134"/>
      <c r="V153" s="134"/>
      <c r="W153" s="135"/>
      <c r="Y153" s="133"/>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5"/>
    </row>
    <row r="154" spans="1:68" x14ac:dyDescent="0.35">
      <c r="B154" s="359"/>
      <c r="C154" s="360"/>
      <c r="D154" s="93" t="s">
        <v>163</v>
      </c>
      <c r="E154" s="118">
        <f t="shared" si="4"/>
        <v>0</v>
      </c>
      <c r="G154" s="133"/>
      <c r="H154" s="134"/>
      <c r="I154" s="134">
        <v>0</v>
      </c>
      <c r="J154" s="134"/>
      <c r="K154" s="135">
        <v>0</v>
      </c>
      <c r="M154" s="133">
        <v>0</v>
      </c>
      <c r="N154" s="134"/>
      <c r="O154" s="134"/>
      <c r="P154" s="134"/>
      <c r="Q154" s="134"/>
      <c r="R154" s="134">
        <v>0</v>
      </c>
      <c r="S154" s="134"/>
      <c r="T154" s="134"/>
      <c r="U154" s="134"/>
      <c r="V154" s="134"/>
      <c r="W154" s="135">
        <v>0</v>
      </c>
      <c r="Y154" s="133"/>
      <c r="Z154" s="134"/>
      <c r="AA154" s="134"/>
      <c r="AB154" s="134"/>
      <c r="AC154" s="134"/>
      <c r="AD154" s="134"/>
      <c r="AE154" s="134"/>
      <c r="AF154" s="134"/>
      <c r="AG154" s="134"/>
      <c r="AH154" s="134"/>
      <c r="AI154" s="134"/>
      <c r="AJ154" s="134"/>
      <c r="AK154" s="134"/>
      <c r="AL154" s="134">
        <v>0</v>
      </c>
      <c r="AM154" s="134"/>
      <c r="AN154" s="134"/>
      <c r="AO154" s="134"/>
      <c r="AP154" s="134"/>
      <c r="AQ154" s="134"/>
      <c r="AR154" s="134">
        <v>0</v>
      </c>
      <c r="AS154" s="134"/>
      <c r="AT154" s="134"/>
      <c r="AU154" s="134"/>
      <c r="AV154" s="134"/>
      <c r="AW154" s="134"/>
      <c r="AX154" s="134">
        <v>0</v>
      </c>
      <c r="AY154" s="134">
        <v>0</v>
      </c>
      <c r="AZ154" s="134"/>
      <c r="BA154" s="134"/>
      <c r="BB154" s="134"/>
      <c r="BC154" s="134"/>
      <c r="BD154" s="134"/>
      <c r="BE154" s="134"/>
      <c r="BF154" s="134"/>
      <c r="BG154" s="134"/>
      <c r="BH154" s="134"/>
      <c r="BI154" s="134"/>
      <c r="BJ154" s="134"/>
      <c r="BK154" s="134"/>
      <c r="BL154" s="134">
        <v>0</v>
      </c>
      <c r="BM154" s="134"/>
      <c r="BN154" s="135"/>
    </row>
    <row r="155" spans="1:68" x14ac:dyDescent="0.35">
      <c r="B155" s="361"/>
      <c r="C155" s="362"/>
      <c r="D155" s="93" t="s">
        <v>127</v>
      </c>
      <c r="E155" s="118">
        <f t="shared" si="4"/>
        <v>0.22222222222222232</v>
      </c>
      <c r="G155" s="133">
        <v>0.66666666666666696</v>
      </c>
      <c r="H155" s="134"/>
      <c r="I155" s="134">
        <v>0</v>
      </c>
      <c r="J155" s="134"/>
      <c r="K155" s="135">
        <v>0</v>
      </c>
      <c r="M155" s="133">
        <v>0</v>
      </c>
      <c r="N155" s="134"/>
      <c r="O155" s="134"/>
      <c r="P155" s="134"/>
      <c r="Q155" s="134">
        <v>0.66666666666666696</v>
      </c>
      <c r="R155" s="134">
        <v>0</v>
      </c>
      <c r="S155" s="134"/>
      <c r="T155" s="134"/>
      <c r="U155" s="134"/>
      <c r="V155" s="134"/>
      <c r="W155" s="135"/>
      <c r="Y155" s="133">
        <v>0</v>
      </c>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v>0</v>
      </c>
      <c r="AY155" s="134"/>
      <c r="AZ155" s="134"/>
      <c r="BA155" s="134"/>
      <c r="BB155" s="134"/>
      <c r="BC155" s="134"/>
      <c r="BD155" s="134"/>
      <c r="BE155" s="134"/>
      <c r="BF155" s="134"/>
      <c r="BG155" s="134"/>
      <c r="BH155" s="134"/>
      <c r="BI155" s="134"/>
      <c r="BJ155" s="134"/>
      <c r="BK155" s="134"/>
      <c r="BL155" s="134">
        <v>0</v>
      </c>
      <c r="BM155" s="134">
        <v>0.66666666666666696</v>
      </c>
      <c r="BN155" s="135"/>
    </row>
    <row r="156" spans="1:68" x14ac:dyDescent="0.35">
      <c r="B156" s="361"/>
      <c r="C156" s="362"/>
      <c r="D156" s="93" t="s">
        <v>164</v>
      </c>
      <c r="E156" s="118">
        <f t="shared" si="4"/>
        <v>0</v>
      </c>
      <c r="G156" s="133"/>
      <c r="H156" s="134"/>
      <c r="I156" s="134">
        <v>0</v>
      </c>
      <c r="J156" s="134"/>
      <c r="K156" s="135"/>
      <c r="M156" s="133"/>
      <c r="N156" s="134"/>
      <c r="O156" s="134"/>
      <c r="P156" s="134"/>
      <c r="Q156" s="134"/>
      <c r="R156" s="134"/>
      <c r="S156" s="134"/>
      <c r="T156" s="134"/>
      <c r="U156" s="134"/>
      <c r="V156" s="134"/>
      <c r="W156" s="135">
        <v>0</v>
      </c>
      <c r="Y156" s="133"/>
      <c r="Z156" s="134"/>
      <c r="AA156" s="134"/>
      <c r="AB156" s="134"/>
      <c r="AC156" s="134"/>
      <c r="AD156" s="134"/>
      <c r="AE156" s="134"/>
      <c r="AF156" s="134"/>
      <c r="AG156" s="134"/>
      <c r="AH156" s="134"/>
      <c r="AI156" s="134"/>
      <c r="AJ156" s="134"/>
      <c r="AK156" s="134"/>
      <c r="AL156" s="134">
        <v>0</v>
      </c>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5"/>
    </row>
    <row r="157" spans="1:68" x14ac:dyDescent="0.35">
      <c r="B157" s="65"/>
      <c r="C157" s="93"/>
      <c r="D157" s="93" t="s">
        <v>165</v>
      </c>
      <c r="E157" s="118">
        <f t="shared" si="4"/>
        <v>0</v>
      </c>
      <c r="G157" s="133"/>
      <c r="H157" s="134"/>
      <c r="I157" s="134">
        <v>0</v>
      </c>
      <c r="J157" s="134"/>
      <c r="K157" s="135"/>
      <c r="M157" s="133"/>
      <c r="N157" s="134"/>
      <c r="O157" s="134"/>
      <c r="P157" s="134"/>
      <c r="Q157" s="134"/>
      <c r="R157" s="134"/>
      <c r="S157" s="134"/>
      <c r="T157" s="134"/>
      <c r="U157" s="134">
        <v>0</v>
      </c>
      <c r="V157" s="134"/>
      <c r="W157" s="135">
        <v>0</v>
      </c>
      <c r="Y157" s="133"/>
      <c r="Z157" s="134"/>
      <c r="AA157" s="134"/>
      <c r="AB157" s="134"/>
      <c r="AC157" s="134"/>
      <c r="AD157" s="134"/>
      <c r="AE157" s="134"/>
      <c r="AF157" s="134"/>
      <c r="AG157" s="134"/>
      <c r="AH157" s="134"/>
      <c r="AI157" s="134"/>
      <c r="AJ157" s="134"/>
      <c r="AK157" s="134"/>
      <c r="AL157" s="134">
        <v>0</v>
      </c>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v>0</v>
      </c>
      <c r="BH157" s="134"/>
      <c r="BI157" s="134"/>
      <c r="BJ157" s="134"/>
      <c r="BK157" s="134"/>
      <c r="BL157" s="134"/>
      <c r="BM157" s="134"/>
      <c r="BN157" s="135"/>
    </row>
    <row r="158" spans="1:68" x14ac:dyDescent="0.35">
      <c r="B158" s="65"/>
      <c r="C158" s="93"/>
      <c r="D158" s="93" t="s">
        <v>166</v>
      </c>
      <c r="E158" s="118">
        <f t="shared" si="4"/>
        <v>0.25</v>
      </c>
      <c r="G158" s="133"/>
      <c r="H158" s="134"/>
      <c r="I158" s="134">
        <v>0.25</v>
      </c>
      <c r="J158" s="134"/>
      <c r="K158" s="135"/>
      <c r="M158" s="133"/>
      <c r="N158" s="134"/>
      <c r="O158" s="134"/>
      <c r="P158" s="134"/>
      <c r="Q158" s="134"/>
      <c r="R158" s="134">
        <v>0.5</v>
      </c>
      <c r="S158" s="134"/>
      <c r="T158" s="134"/>
      <c r="U158" s="134">
        <v>0</v>
      </c>
      <c r="V158" s="134"/>
      <c r="W158" s="135">
        <v>0</v>
      </c>
      <c r="Y158" s="133"/>
      <c r="Z158" s="134"/>
      <c r="AA158" s="134"/>
      <c r="AB158" s="134"/>
      <c r="AC158" s="134"/>
      <c r="AD158" s="134"/>
      <c r="AE158" s="134"/>
      <c r="AF158" s="134"/>
      <c r="AG158" s="134"/>
      <c r="AH158" s="134"/>
      <c r="AI158" s="134"/>
      <c r="AJ158" s="134">
        <v>0</v>
      </c>
      <c r="AK158" s="134"/>
      <c r="AL158" s="134">
        <v>0</v>
      </c>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v>0</v>
      </c>
      <c r="BH158" s="134"/>
      <c r="BI158" s="134"/>
      <c r="BJ158" s="134"/>
      <c r="BK158" s="134"/>
      <c r="BL158" s="134">
        <v>1</v>
      </c>
      <c r="BM158" s="134"/>
      <c r="BN158" s="135"/>
    </row>
    <row r="159" spans="1:68" x14ac:dyDescent="0.35">
      <c r="A159" s="31"/>
      <c r="B159" s="65"/>
      <c r="C159" s="93"/>
      <c r="D159" s="93" t="s">
        <v>167</v>
      </c>
      <c r="E159" s="118">
        <f t="shared" si="4"/>
        <v>0</v>
      </c>
      <c r="G159" s="133"/>
      <c r="H159" s="134"/>
      <c r="I159" s="134">
        <v>0</v>
      </c>
      <c r="J159" s="134"/>
      <c r="K159" s="135"/>
      <c r="M159" s="133"/>
      <c r="N159" s="134"/>
      <c r="O159" s="134"/>
      <c r="P159" s="134"/>
      <c r="Q159" s="134"/>
      <c r="R159" s="134"/>
      <c r="S159" s="134"/>
      <c r="T159" s="134"/>
      <c r="U159" s="134"/>
      <c r="V159" s="134"/>
      <c r="W159" s="135">
        <v>0</v>
      </c>
      <c r="Y159" s="133"/>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v>0</v>
      </c>
      <c r="AX159" s="134"/>
      <c r="AY159" s="134"/>
      <c r="AZ159" s="134"/>
      <c r="BA159" s="134"/>
      <c r="BB159" s="134"/>
      <c r="BC159" s="134"/>
      <c r="BD159" s="134"/>
      <c r="BE159" s="134"/>
      <c r="BF159" s="134"/>
      <c r="BG159" s="134"/>
      <c r="BH159" s="134"/>
      <c r="BI159" s="134"/>
      <c r="BJ159" s="134"/>
      <c r="BK159" s="134"/>
      <c r="BL159" s="134"/>
      <c r="BM159" s="134"/>
      <c r="BN159" s="135"/>
    </row>
    <row r="160" spans="1:68" x14ac:dyDescent="0.35">
      <c r="A160" s="31"/>
      <c r="B160" s="65"/>
      <c r="C160" s="93"/>
      <c r="D160" s="93" t="s">
        <v>168</v>
      </c>
      <c r="E160" s="118" t="str">
        <f t="shared" si="4"/>
        <v/>
      </c>
      <c r="G160" s="133"/>
      <c r="H160" s="134"/>
      <c r="I160" s="134"/>
      <c r="J160" s="134"/>
      <c r="K160" s="135"/>
      <c r="M160" s="133"/>
      <c r="N160" s="134"/>
      <c r="O160" s="134"/>
      <c r="P160" s="134"/>
      <c r="Q160" s="134"/>
      <c r="R160" s="134"/>
      <c r="S160" s="134"/>
      <c r="T160" s="134"/>
      <c r="U160" s="134"/>
      <c r="V160" s="134"/>
      <c r="W160" s="135"/>
      <c r="Y160" s="133"/>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5"/>
    </row>
    <row r="161" spans="1:66" x14ac:dyDescent="0.35">
      <c r="A161" s="31"/>
      <c r="B161" s="65"/>
      <c r="C161" s="93"/>
      <c r="D161" s="93" t="s">
        <v>128</v>
      </c>
      <c r="E161" s="118">
        <f t="shared" si="4"/>
        <v>0</v>
      </c>
      <c r="G161" s="133">
        <v>0</v>
      </c>
      <c r="H161" s="134"/>
      <c r="I161" s="134">
        <v>0</v>
      </c>
      <c r="J161" s="134"/>
      <c r="K161" s="135">
        <v>0</v>
      </c>
      <c r="M161" s="133">
        <v>0</v>
      </c>
      <c r="N161" s="134"/>
      <c r="O161" s="134"/>
      <c r="P161" s="134">
        <v>0</v>
      </c>
      <c r="Q161" s="134"/>
      <c r="R161" s="134"/>
      <c r="S161" s="134"/>
      <c r="T161" s="134"/>
      <c r="U161" s="134">
        <v>0</v>
      </c>
      <c r="V161" s="134"/>
      <c r="W161" s="135">
        <v>0</v>
      </c>
      <c r="Y161" s="133"/>
      <c r="Z161" s="134"/>
      <c r="AA161" s="134"/>
      <c r="AB161" s="134"/>
      <c r="AC161" s="134"/>
      <c r="AD161" s="134"/>
      <c r="AE161" s="134"/>
      <c r="AF161" s="134"/>
      <c r="AG161" s="134"/>
      <c r="AH161" s="134"/>
      <c r="AI161" s="134"/>
      <c r="AJ161" s="134"/>
      <c r="AK161" s="134"/>
      <c r="AL161" s="134">
        <v>0</v>
      </c>
      <c r="AM161" s="134"/>
      <c r="AN161" s="134"/>
      <c r="AO161" s="134"/>
      <c r="AP161" s="134"/>
      <c r="AQ161" s="134"/>
      <c r="AR161" s="134"/>
      <c r="AS161" s="134"/>
      <c r="AT161" s="134"/>
      <c r="AU161" s="134"/>
      <c r="AV161" s="134">
        <v>0</v>
      </c>
      <c r="AW161" s="134"/>
      <c r="AX161" s="134">
        <v>0</v>
      </c>
      <c r="AY161" s="134"/>
      <c r="AZ161" s="134"/>
      <c r="BA161" s="134"/>
      <c r="BB161" s="134"/>
      <c r="BC161" s="134"/>
      <c r="BD161" s="134"/>
      <c r="BE161" s="134"/>
      <c r="BF161" s="134"/>
      <c r="BG161" s="134">
        <v>0</v>
      </c>
      <c r="BH161" s="134"/>
      <c r="BI161" s="134"/>
      <c r="BJ161" s="134"/>
      <c r="BK161" s="134"/>
      <c r="BL161" s="134"/>
      <c r="BM161" s="134"/>
      <c r="BN161" s="135"/>
    </row>
    <row r="162" spans="1:66" x14ac:dyDescent="0.35">
      <c r="A162" s="31"/>
      <c r="B162" s="65"/>
      <c r="C162" s="93"/>
      <c r="D162" s="93" t="s">
        <v>322</v>
      </c>
      <c r="E162" s="118" t="str">
        <f t="shared" si="4"/>
        <v/>
      </c>
      <c r="G162" s="133"/>
      <c r="H162" s="134"/>
      <c r="I162" s="134"/>
      <c r="J162" s="134"/>
      <c r="K162" s="135"/>
      <c r="M162" s="133"/>
      <c r="N162" s="134"/>
      <c r="O162" s="134"/>
      <c r="P162" s="134"/>
      <c r="Q162" s="134"/>
      <c r="R162" s="134"/>
      <c r="S162" s="134"/>
      <c r="T162" s="134"/>
      <c r="U162" s="134"/>
      <c r="V162" s="134"/>
      <c r="W162" s="135"/>
      <c r="Y162" s="133"/>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5"/>
    </row>
    <row r="163" spans="1:66" x14ac:dyDescent="0.35">
      <c r="A163" s="31"/>
      <c r="B163" s="65"/>
      <c r="C163" s="93"/>
      <c r="D163" s="93" t="s">
        <v>169</v>
      </c>
      <c r="E163" s="118">
        <f t="shared" si="4"/>
        <v>0</v>
      </c>
      <c r="G163" s="133"/>
      <c r="H163" s="134"/>
      <c r="I163" s="134">
        <v>0</v>
      </c>
      <c r="J163" s="134"/>
      <c r="K163" s="135"/>
      <c r="M163" s="133"/>
      <c r="N163" s="134"/>
      <c r="O163" s="134"/>
      <c r="P163" s="134"/>
      <c r="Q163" s="134"/>
      <c r="R163" s="134">
        <v>0</v>
      </c>
      <c r="S163" s="134"/>
      <c r="T163" s="134"/>
      <c r="U163" s="134"/>
      <c r="V163" s="134"/>
      <c r="W163" s="135"/>
      <c r="Y163" s="133"/>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v>0</v>
      </c>
      <c r="BM163" s="134"/>
      <c r="BN163" s="135"/>
    </row>
    <row r="164" spans="1:66" x14ac:dyDescent="0.35">
      <c r="A164" s="31"/>
      <c r="B164" s="65"/>
      <c r="C164" s="93"/>
      <c r="D164" s="93" t="s">
        <v>170</v>
      </c>
      <c r="E164" s="118">
        <f t="shared" si="4"/>
        <v>1</v>
      </c>
      <c r="G164" s="133"/>
      <c r="H164" s="134"/>
      <c r="I164" s="134">
        <v>1</v>
      </c>
      <c r="J164" s="134"/>
      <c r="K164" s="135">
        <v>1</v>
      </c>
      <c r="M164" s="133">
        <v>1</v>
      </c>
      <c r="N164" s="134"/>
      <c r="O164" s="134"/>
      <c r="P164" s="134"/>
      <c r="Q164" s="134"/>
      <c r="R164" s="134">
        <v>0</v>
      </c>
      <c r="S164" s="134"/>
      <c r="T164" s="134"/>
      <c r="U164" s="134"/>
      <c r="V164" s="134"/>
      <c r="W164" s="135"/>
      <c r="Y164" s="133">
        <v>0</v>
      </c>
      <c r="Z164" s="134"/>
      <c r="AA164" s="134"/>
      <c r="AB164" s="134"/>
      <c r="AC164" s="134"/>
      <c r="AD164" s="134"/>
      <c r="AE164" s="134"/>
      <c r="AF164" s="134"/>
      <c r="AG164" s="134"/>
      <c r="AH164" s="134"/>
      <c r="AI164" s="134"/>
      <c r="AJ164" s="134"/>
      <c r="AK164" s="134"/>
      <c r="AL164" s="134"/>
      <c r="AM164" s="134"/>
      <c r="AN164" s="134"/>
      <c r="AO164" s="134"/>
      <c r="AP164" s="134"/>
      <c r="AQ164" s="134"/>
      <c r="AR164" s="134">
        <v>0</v>
      </c>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5"/>
    </row>
    <row r="165" spans="1:66" x14ac:dyDescent="0.35">
      <c r="A165" s="31"/>
      <c r="B165" s="65"/>
      <c r="C165" s="93"/>
      <c r="D165" s="93" t="s">
        <v>323</v>
      </c>
      <c r="E165" s="118" t="str">
        <f t="shared" si="4"/>
        <v/>
      </c>
      <c r="G165" s="133"/>
      <c r="H165" s="134"/>
      <c r="I165" s="134"/>
      <c r="J165" s="134"/>
      <c r="K165" s="135"/>
      <c r="M165" s="133"/>
      <c r="N165" s="134"/>
      <c r="O165" s="134"/>
      <c r="P165" s="134"/>
      <c r="Q165" s="134"/>
      <c r="R165" s="134"/>
      <c r="S165" s="134"/>
      <c r="T165" s="134"/>
      <c r="U165" s="134"/>
      <c r="V165" s="134"/>
      <c r="W165" s="135"/>
      <c r="Y165" s="133"/>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5"/>
    </row>
    <row r="166" spans="1:66" x14ac:dyDescent="0.35">
      <c r="A166" s="31"/>
      <c r="B166" s="65"/>
      <c r="C166" s="93"/>
      <c r="D166" s="93" t="s">
        <v>129</v>
      </c>
      <c r="E166" s="118">
        <f t="shared" si="4"/>
        <v>2.3809523809523798E-2</v>
      </c>
      <c r="G166" s="133">
        <v>0</v>
      </c>
      <c r="H166" s="134"/>
      <c r="I166" s="134">
        <v>7.1428571428571397E-2</v>
      </c>
      <c r="J166" s="134"/>
      <c r="K166" s="135">
        <v>0</v>
      </c>
      <c r="M166" s="133">
        <v>0</v>
      </c>
      <c r="N166" s="134"/>
      <c r="O166" s="134"/>
      <c r="P166" s="134">
        <v>0</v>
      </c>
      <c r="Q166" s="134">
        <v>0</v>
      </c>
      <c r="R166" s="134">
        <v>0</v>
      </c>
      <c r="S166" s="134"/>
      <c r="T166" s="134"/>
      <c r="U166" s="134">
        <v>0.11111111111111099</v>
      </c>
      <c r="V166" s="134"/>
      <c r="W166" s="135">
        <v>0</v>
      </c>
      <c r="Y166" s="133">
        <v>0</v>
      </c>
      <c r="Z166" s="134"/>
      <c r="AA166" s="134"/>
      <c r="AB166" s="134"/>
      <c r="AC166" s="134">
        <v>0</v>
      </c>
      <c r="AD166" s="134"/>
      <c r="AE166" s="134"/>
      <c r="AF166" s="134"/>
      <c r="AG166" s="134"/>
      <c r="AH166" s="134"/>
      <c r="AI166" s="134"/>
      <c r="AJ166" s="134"/>
      <c r="AK166" s="134"/>
      <c r="AL166" s="134">
        <v>0</v>
      </c>
      <c r="AM166" s="134"/>
      <c r="AN166" s="134"/>
      <c r="AO166" s="134"/>
      <c r="AP166" s="134"/>
      <c r="AQ166" s="134"/>
      <c r="AR166" s="134"/>
      <c r="AS166" s="134">
        <v>0</v>
      </c>
      <c r="AT166" s="134"/>
      <c r="AU166" s="134"/>
      <c r="AV166" s="134">
        <v>0</v>
      </c>
      <c r="AW166" s="134"/>
      <c r="AX166" s="134"/>
      <c r="AY166" s="134"/>
      <c r="AZ166" s="134"/>
      <c r="BA166" s="134"/>
      <c r="BB166" s="134">
        <v>0</v>
      </c>
      <c r="BC166" s="134"/>
      <c r="BD166" s="134"/>
      <c r="BE166" s="134"/>
      <c r="BF166" s="134"/>
      <c r="BG166" s="134">
        <v>0.25</v>
      </c>
      <c r="BH166" s="134"/>
      <c r="BI166" s="134"/>
      <c r="BJ166" s="134"/>
      <c r="BK166" s="134"/>
      <c r="BL166" s="134">
        <v>0</v>
      </c>
      <c r="BM166" s="134"/>
      <c r="BN166" s="135"/>
    </row>
    <row r="167" spans="1:66" x14ac:dyDescent="0.35">
      <c r="A167" s="31"/>
      <c r="B167" s="65"/>
      <c r="C167" s="93"/>
      <c r="D167" s="93" t="s">
        <v>171</v>
      </c>
      <c r="E167" s="118">
        <f t="shared" si="4"/>
        <v>0</v>
      </c>
      <c r="G167" s="133"/>
      <c r="H167" s="134"/>
      <c r="I167" s="134">
        <v>0</v>
      </c>
      <c r="J167" s="134"/>
      <c r="K167" s="135"/>
      <c r="M167" s="133"/>
      <c r="N167" s="134"/>
      <c r="O167" s="134"/>
      <c r="P167" s="134"/>
      <c r="Q167" s="134"/>
      <c r="R167" s="134"/>
      <c r="S167" s="134"/>
      <c r="T167" s="134"/>
      <c r="U167" s="134"/>
      <c r="V167" s="134"/>
      <c r="W167" s="135">
        <v>0</v>
      </c>
      <c r="Y167" s="133"/>
      <c r="Z167" s="134"/>
      <c r="AA167" s="134"/>
      <c r="AB167" s="134"/>
      <c r="AC167" s="134"/>
      <c r="AD167" s="134"/>
      <c r="AE167" s="134"/>
      <c r="AF167" s="134"/>
      <c r="AG167" s="134"/>
      <c r="AH167" s="134"/>
      <c r="AI167" s="134"/>
      <c r="AJ167" s="134"/>
      <c r="AK167" s="134"/>
      <c r="AL167" s="134">
        <v>0</v>
      </c>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5"/>
    </row>
    <row r="168" spans="1:66" x14ac:dyDescent="0.35">
      <c r="A168" s="31"/>
      <c r="B168" s="65"/>
      <c r="C168" s="93"/>
      <c r="D168" s="93" t="s">
        <v>172</v>
      </c>
      <c r="E168" s="118">
        <f t="shared" si="4"/>
        <v>0.5</v>
      </c>
      <c r="G168" s="133"/>
      <c r="H168" s="134"/>
      <c r="I168" s="134">
        <v>1</v>
      </c>
      <c r="J168" s="134"/>
      <c r="K168" s="135">
        <v>0</v>
      </c>
      <c r="M168" s="133">
        <v>0</v>
      </c>
      <c r="N168" s="134"/>
      <c r="O168" s="134"/>
      <c r="P168" s="134"/>
      <c r="Q168" s="134"/>
      <c r="R168" s="134">
        <v>1</v>
      </c>
      <c r="S168" s="134"/>
      <c r="T168" s="134"/>
      <c r="U168" s="134"/>
      <c r="V168" s="134"/>
      <c r="W168" s="135"/>
      <c r="Y168" s="133">
        <v>0</v>
      </c>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v>1</v>
      </c>
      <c r="BM168" s="134"/>
      <c r="BN168" s="135"/>
    </row>
    <row r="169" spans="1:66" x14ac:dyDescent="0.35">
      <c r="A169" s="31"/>
      <c r="B169" s="65"/>
      <c r="C169" s="93"/>
      <c r="D169" s="93" t="s">
        <v>324</v>
      </c>
      <c r="E169" s="118" t="str">
        <f t="shared" si="4"/>
        <v/>
      </c>
      <c r="G169" s="133"/>
      <c r="H169" s="134"/>
      <c r="I169" s="134"/>
      <c r="J169" s="134"/>
      <c r="K169" s="135"/>
      <c r="M169" s="133"/>
      <c r="N169" s="134"/>
      <c r="O169" s="134"/>
      <c r="P169" s="134"/>
      <c r="Q169" s="134"/>
      <c r="R169" s="134"/>
      <c r="S169" s="134"/>
      <c r="T169" s="134"/>
      <c r="U169" s="134"/>
      <c r="V169" s="134"/>
      <c r="W169" s="135"/>
      <c r="Y169" s="133"/>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5"/>
    </row>
    <row r="170" spans="1:66" x14ac:dyDescent="0.35">
      <c r="A170" s="31"/>
      <c r="B170" s="65"/>
      <c r="C170" s="93"/>
      <c r="D170" s="93" t="s">
        <v>325</v>
      </c>
      <c r="E170" s="118" t="str">
        <f t="shared" si="4"/>
        <v/>
      </c>
      <c r="G170" s="133"/>
      <c r="H170" s="134"/>
      <c r="I170" s="134"/>
      <c r="J170" s="134"/>
      <c r="K170" s="135"/>
      <c r="M170" s="133"/>
      <c r="N170" s="134"/>
      <c r="O170" s="134"/>
      <c r="P170" s="134"/>
      <c r="Q170" s="134"/>
      <c r="R170" s="134"/>
      <c r="S170" s="134"/>
      <c r="T170" s="134"/>
      <c r="U170" s="134"/>
      <c r="V170" s="134"/>
      <c r="W170" s="135"/>
      <c r="Y170" s="133"/>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5"/>
    </row>
    <row r="171" spans="1:66" x14ac:dyDescent="0.35">
      <c r="A171" s="31"/>
      <c r="B171" s="65"/>
      <c r="C171" s="93"/>
      <c r="D171" s="93" t="s">
        <v>173</v>
      </c>
      <c r="E171" s="118">
        <f t="shared" si="4"/>
        <v>0</v>
      </c>
      <c r="G171" s="133"/>
      <c r="H171" s="134"/>
      <c r="I171" s="134">
        <v>0</v>
      </c>
      <c r="J171" s="134"/>
      <c r="K171" s="135">
        <v>0</v>
      </c>
      <c r="M171" s="133">
        <v>0</v>
      </c>
      <c r="N171" s="134"/>
      <c r="O171" s="134"/>
      <c r="P171" s="134"/>
      <c r="Q171" s="134"/>
      <c r="R171" s="134">
        <v>0</v>
      </c>
      <c r="S171" s="134"/>
      <c r="T171" s="134"/>
      <c r="U171" s="134"/>
      <c r="V171" s="134"/>
      <c r="W171" s="135"/>
      <c r="Y171" s="133">
        <v>0</v>
      </c>
      <c r="Z171" s="134"/>
      <c r="AA171" s="134"/>
      <c r="AB171" s="134"/>
      <c r="AC171" s="134"/>
      <c r="AD171" s="134"/>
      <c r="AE171" s="134"/>
      <c r="AF171" s="134"/>
      <c r="AG171" s="134"/>
      <c r="AH171" s="134"/>
      <c r="AI171" s="134"/>
      <c r="AJ171" s="134"/>
      <c r="AK171" s="134"/>
      <c r="AL171" s="134"/>
      <c r="AM171" s="134"/>
      <c r="AN171" s="134"/>
      <c r="AO171" s="134"/>
      <c r="AP171" s="134"/>
      <c r="AQ171" s="134"/>
      <c r="AR171" s="134">
        <v>0</v>
      </c>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5"/>
    </row>
    <row r="172" spans="1:66" x14ac:dyDescent="0.35">
      <c r="A172" s="31"/>
      <c r="B172" s="65"/>
      <c r="C172" s="93"/>
      <c r="D172" s="93" t="s">
        <v>174</v>
      </c>
      <c r="E172" s="118">
        <f t="shared" si="4"/>
        <v>0</v>
      </c>
      <c r="G172" s="133"/>
      <c r="H172" s="134"/>
      <c r="I172" s="134">
        <v>0</v>
      </c>
      <c r="J172" s="134"/>
      <c r="K172" s="135"/>
      <c r="M172" s="133"/>
      <c r="N172" s="134"/>
      <c r="O172" s="134"/>
      <c r="P172" s="134"/>
      <c r="Q172" s="134"/>
      <c r="R172" s="134"/>
      <c r="S172" s="134"/>
      <c r="T172" s="134"/>
      <c r="U172" s="134"/>
      <c r="V172" s="134"/>
      <c r="W172" s="135">
        <v>0</v>
      </c>
      <c r="Y172" s="133"/>
      <c r="Z172" s="134"/>
      <c r="AA172" s="134"/>
      <c r="AB172" s="134"/>
      <c r="AC172" s="134"/>
      <c r="AD172" s="134"/>
      <c r="AE172" s="134"/>
      <c r="AF172" s="134"/>
      <c r="AG172" s="134"/>
      <c r="AH172" s="134"/>
      <c r="AI172" s="134"/>
      <c r="AJ172" s="134"/>
      <c r="AK172" s="134"/>
      <c r="AL172" s="134">
        <v>0</v>
      </c>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5"/>
    </row>
    <row r="173" spans="1:66" x14ac:dyDescent="0.35">
      <c r="A173" s="31"/>
      <c r="B173" s="65"/>
      <c r="C173" s="93"/>
      <c r="D173" s="93" t="s">
        <v>326</v>
      </c>
      <c r="E173" s="118" t="str">
        <f t="shared" si="4"/>
        <v/>
      </c>
      <c r="G173" s="133"/>
      <c r="H173" s="134"/>
      <c r="I173" s="134"/>
      <c r="J173" s="134"/>
      <c r="K173" s="135"/>
      <c r="M173" s="133"/>
      <c r="N173" s="134"/>
      <c r="O173" s="134"/>
      <c r="P173" s="134"/>
      <c r="Q173" s="134"/>
      <c r="R173" s="134"/>
      <c r="S173" s="134"/>
      <c r="T173" s="134"/>
      <c r="U173" s="134"/>
      <c r="V173" s="134"/>
      <c r="W173" s="135"/>
      <c r="Y173" s="133"/>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5"/>
    </row>
    <row r="174" spans="1:66" x14ac:dyDescent="0.35">
      <c r="A174" s="31"/>
      <c r="B174" s="65"/>
      <c r="C174" s="93"/>
      <c r="D174" s="93" t="s">
        <v>175</v>
      </c>
      <c r="E174" s="118">
        <f t="shared" si="4"/>
        <v>0</v>
      </c>
      <c r="G174" s="133"/>
      <c r="H174" s="134"/>
      <c r="I174" s="134">
        <v>0</v>
      </c>
      <c r="J174" s="134"/>
      <c r="K174" s="135"/>
      <c r="M174" s="133"/>
      <c r="N174" s="134"/>
      <c r="O174" s="134"/>
      <c r="P174" s="134"/>
      <c r="Q174" s="134"/>
      <c r="R174" s="134">
        <v>0</v>
      </c>
      <c r="S174" s="134"/>
      <c r="T174" s="134"/>
      <c r="U174" s="134"/>
      <c r="V174" s="134"/>
      <c r="W174" s="135">
        <v>0</v>
      </c>
      <c r="Y174" s="133"/>
      <c r="Z174" s="134"/>
      <c r="AA174" s="134"/>
      <c r="AB174" s="134"/>
      <c r="AC174" s="134"/>
      <c r="AD174" s="134"/>
      <c r="AE174" s="134"/>
      <c r="AF174" s="134"/>
      <c r="AG174" s="134"/>
      <c r="AH174" s="134"/>
      <c r="AI174" s="134"/>
      <c r="AJ174" s="134"/>
      <c r="AK174" s="134"/>
      <c r="AL174" s="134">
        <v>0</v>
      </c>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v>0</v>
      </c>
      <c r="BM174" s="134"/>
      <c r="BN174" s="135"/>
    </row>
    <row r="175" spans="1:66" x14ac:dyDescent="0.35">
      <c r="B175" s="96"/>
      <c r="C175" s="103"/>
      <c r="D175" s="103" t="s">
        <v>130</v>
      </c>
      <c r="E175" s="118">
        <f t="shared" si="4"/>
        <v>6.25E-2</v>
      </c>
      <c r="G175" s="133">
        <v>0</v>
      </c>
      <c r="H175" s="134">
        <v>0</v>
      </c>
      <c r="I175" s="134">
        <v>0.25</v>
      </c>
      <c r="J175" s="134"/>
      <c r="K175" s="135">
        <v>0</v>
      </c>
      <c r="M175" s="133">
        <v>0</v>
      </c>
      <c r="N175" s="134"/>
      <c r="O175" s="134"/>
      <c r="P175" s="134"/>
      <c r="Q175" s="134">
        <v>0</v>
      </c>
      <c r="R175" s="134">
        <v>0.2</v>
      </c>
      <c r="S175" s="134"/>
      <c r="T175" s="134"/>
      <c r="U175" s="134">
        <v>0</v>
      </c>
      <c r="V175" s="134">
        <v>0</v>
      </c>
      <c r="W175" s="135"/>
      <c r="Y175" s="133">
        <v>0</v>
      </c>
      <c r="Z175" s="134"/>
      <c r="AA175" s="134"/>
      <c r="AB175" s="134"/>
      <c r="AC175" s="134"/>
      <c r="AD175" s="134"/>
      <c r="AE175" s="134"/>
      <c r="AF175" s="134"/>
      <c r="AG175" s="134">
        <v>0</v>
      </c>
      <c r="AH175" s="134">
        <v>0</v>
      </c>
      <c r="AI175" s="134"/>
      <c r="AJ175" s="134"/>
      <c r="AK175" s="134"/>
      <c r="AL175" s="134"/>
      <c r="AM175" s="134"/>
      <c r="AN175" s="134"/>
      <c r="AO175" s="134"/>
      <c r="AP175" s="134"/>
      <c r="AQ175" s="134"/>
      <c r="AR175" s="134"/>
      <c r="AS175" s="134">
        <v>0</v>
      </c>
      <c r="AT175" s="134"/>
      <c r="AU175" s="134"/>
      <c r="AV175" s="134"/>
      <c r="AW175" s="134"/>
      <c r="AX175" s="134">
        <v>0</v>
      </c>
      <c r="AY175" s="134"/>
      <c r="AZ175" s="134"/>
      <c r="BA175" s="134"/>
      <c r="BB175" s="134"/>
      <c r="BC175" s="134"/>
      <c r="BD175" s="134"/>
      <c r="BE175" s="134"/>
      <c r="BF175" s="134"/>
      <c r="BG175" s="134"/>
      <c r="BH175" s="134"/>
      <c r="BI175" s="134"/>
      <c r="BJ175" s="134"/>
      <c r="BK175" s="134"/>
      <c r="BL175" s="134">
        <v>0.1</v>
      </c>
      <c r="BM175" s="134">
        <v>0</v>
      </c>
      <c r="BN175" s="135"/>
    </row>
    <row r="176" spans="1:66" x14ac:dyDescent="0.35">
      <c r="B176" s="96"/>
      <c r="C176" s="103"/>
      <c r="D176" s="103" t="s">
        <v>131</v>
      </c>
      <c r="E176" s="118">
        <f t="shared" si="4"/>
        <v>0</v>
      </c>
      <c r="G176" s="133">
        <v>0</v>
      </c>
      <c r="H176" s="134"/>
      <c r="I176" s="134">
        <v>0</v>
      </c>
      <c r="J176" s="134"/>
      <c r="K176" s="135"/>
      <c r="M176" s="133"/>
      <c r="N176" s="134"/>
      <c r="O176" s="134"/>
      <c r="P176" s="134"/>
      <c r="Q176" s="134">
        <v>0</v>
      </c>
      <c r="R176" s="134"/>
      <c r="S176" s="134"/>
      <c r="T176" s="134"/>
      <c r="U176" s="134"/>
      <c r="V176" s="134"/>
      <c r="W176" s="135">
        <v>0</v>
      </c>
      <c r="Y176" s="133"/>
      <c r="Z176" s="134"/>
      <c r="AA176" s="134">
        <v>0</v>
      </c>
      <c r="AB176" s="134"/>
      <c r="AC176" s="134">
        <v>0</v>
      </c>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5"/>
    </row>
    <row r="177" spans="2:66" x14ac:dyDescent="0.35">
      <c r="B177" s="96"/>
      <c r="C177" s="103"/>
      <c r="D177" s="103" t="s">
        <v>132</v>
      </c>
      <c r="E177" s="118">
        <f t="shared" si="4"/>
        <v>0.375</v>
      </c>
      <c r="G177" s="133">
        <v>1</v>
      </c>
      <c r="H177" s="134"/>
      <c r="I177" s="134">
        <v>-0.25</v>
      </c>
      <c r="J177" s="134"/>
      <c r="K177" s="135"/>
      <c r="M177" s="133"/>
      <c r="N177" s="134"/>
      <c r="O177" s="134"/>
      <c r="P177" s="134"/>
      <c r="Q177" s="134">
        <v>1</v>
      </c>
      <c r="R177" s="134"/>
      <c r="S177" s="134"/>
      <c r="T177" s="134"/>
      <c r="U177" s="134">
        <v>0</v>
      </c>
      <c r="V177" s="134"/>
      <c r="W177" s="135">
        <v>-0.33333333333333298</v>
      </c>
      <c r="Y177" s="133"/>
      <c r="Z177" s="134"/>
      <c r="AA177" s="134">
        <v>0</v>
      </c>
      <c r="AB177" s="134"/>
      <c r="AC177" s="134"/>
      <c r="AD177" s="134"/>
      <c r="AE177" s="134"/>
      <c r="AF177" s="134"/>
      <c r="AG177" s="134"/>
      <c r="AH177" s="134"/>
      <c r="AI177" s="134"/>
      <c r="AJ177" s="134"/>
      <c r="AK177" s="134"/>
      <c r="AL177" s="134">
        <v>-0.5</v>
      </c>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v>0</v>
      </c>
      <c r="BH177" s="134"/>
      <c r="BI177" s="134"/>
      <c r="BJ177" s="134"/>
      <c r="BK177" s="134"/>
      <c r="BL177" s="134"/>
      <c r="BM177" s="134">
        <v>1</v>
      </c>
      <c r="BN177" s="135"/>
    </row>
    <row r="178" spans="2:66" x14ac:dyDescent="0.35">
      <c r="B178" s="96"/>
      <c r="C178" s="103"/>
      <c r="D178" s="103" t="s">
        <v>327</v>
      </c>
      <c r="E178" s="118" t="str">
        <f t="shared" si="4"/>
        <v/>
      </c>
      <c r="G178" s="133"/>
      <c r="H178" s="134"/>
      <c r="I178" s="134"/>
      <c r="J178" s="134"/>
      <c r="K178" s="135"/>
      <c r="M178" s="133"/>
      <c r="N178" s="134"/>
      <c r="O178" s="134"/>
      <c r="P178" s="134"/>
      <c r="Q178" s="134"/>
      <c r="R178" s="134"/>
      <c r="S178" s="134"/>
      <c r="T178" s="134"/>
      <c r="U178" s="134"/>
      <c r="V178" s="134"/>
      <c r="W178" s="135"/>
      <c r="Y178" s="133"/>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5"/>
    </row>
    <row r="179" spans="2:66" x14ac:dyDescent="0.35">
      <c r="B179" s="96"/>
      <c r="C179" s="103"/>
      <c r="D179" s="103" t="s">
        <v>147</v>
      </c>
      <c r="E179" s="118">
        <f t="shared" si="4"/>
        <v>0</v>
      </c>
      <c r="G179" s="133"/>
      <c r="H179" s="134">
        <v>0</v>
      </c>
      <c r="I179" s="134">
        <v>0</v>
      </c>
      <c r="J179" s="134"/>
      <c r="K179" s="135"/>
      <c r="M179" s="133"/>
      <c r="N179" s="134">
        <v>0</v>
      </c>
      <c r="O179" s="134"/>
      <c r="P179" s="134"/>
      <c r="Q179" s="134"/>
      <c r="R179" s="134"/>
      <c r="S179" s="134"/>
      <c r="T179" s="134"/>
      <c r="U179" s="134"/>
      <c r="V179" s="134"/>
      <c r="W179" s="135"/>
      <c r="Y179" s="133"/>
      <c r="Z179" s="134"/>
      <c r="AA179" s="134"/>
      <c r="AB179" s="134"/>
      <c r="AC179" s="134"/>
      <c r="AD179" s="134"/>
      <c r="AE179" s="134">
        <v>0</v>
      </c>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5"/>
    </row>
    <row r="180" spans="2:66" x14ac:dyDescent="0.35">
      <c r="B180" s="96"/>
      <c r="C180" s="103"/>
      <c r="D180" s="103" t="s">
        <v>133</v>
      </c>
      <c r="E180" s="118">
        <f t="shared" si="4"/>
        <v>0</v>
      </c>
      <c r="G180" s="133">
        <v>0</v>
      </c>
      <c r="H180" s="134"/>
      <c r="I180" s="134"/>
      <c r="J180" s="134"/>
      <c r="K180" s="135"/>
      <c r="M180" s="133"/>
      <c r="N180" s="134"/>
      <c r="O180" s="134"/>
      <c r="P180" s="134"/>
      <c r="Q180" s="134">
        <v>0</v>
      </c>
      <c r="R180" s="134"/>
      <c r="S180" s="134"/>
      <c r="T180" s="134"/>
      <c r="U180" s="134"/>
      <c r="V180" s="134"/>
      <c r="W180" s="135"/>
      <c r="Y180" s="133"/>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v>0</v>
      </c>
      <c r="BN180" s="135"/>
    </row>
    <row r="181" spans="2:66" x14ac:dyDescent="0.35">
      <c r="B181" s="96"/>
      <c r="C181" s="103"/>
      <c r="D181" s="103" t="s">
        <v>328</v>
      </c>
      <c r="E181" s="118" t="str">
        <f t="shared" si="4"/>
        <v/>
      </c>
      <c r="G181" s="133"/>
      <c r="H181" s="134"/>
      <c r="I181" s="134"/>
      <c r="J181" s="134"/>
      <c r="K181" s="135"/>
      <c r="M181" s="133"/>
      <c r="N181" s="134"/>
      <c r="O181" s="134"/>
      <c r="P181" s="134"/>
      <c r="Q181" s="134"/>
      <c r="R181" s="134"/>
      <c r="S181" s="134"/>
      <c r="T181" s="134"/>
      <c r="U181" s="134"/>
      <c r="V181" s="134"/>
      <c r="W181" s="135"/>
      <c r="Y181" s="133"/>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5"/>
    </row>
    <row r="182" spans="2:66" x14ac:dyDescent="0.35">
      <c r="B182" s="96"/>
      <c r="C182" s="103"/>
      <c r="D182" s="103" t="s">
        <v>176</v>
      </c>
      <c r="E182" s="118">
        <f t="shared" si="4"/>
        <v>0</v>
      </c>
      <c r="G182" s="133"/>
      <c r="H182" s="134"/>
      <c r="I182" s="134">
        <v>0</v>
      </c>
      <c r="J182" s="134"/>
      <c r="K182" s="135"/>
      <c r="M182" s="133"/>
      <c r="N182" s="134"/>
      <c r="O182" s="134"/>
      <c r="P182" s="134"/>
      <c r="Q182" s="134"/>
      <c r="R182" s="134"/>
      <c r="S182" s="134"/>
      <c r="T182" s="134"/>
      <c r="U182" s="134">
        <v>0</v>
      </c>
      <c r="V182" s="134"/>
      <c r="W182" s="135">
        <v>0</v>
      </c>
      <c r="Y182" s="133"/>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v>0</v>
      </c>
      <c r="AX182" s="134"/>
      <c r="AY182" s="134"/>
      <c r="AZ182" s="134"/>
      <c r="BA182" s="134"/>
      <c r="BB182" s="134"/>
      <c r="BC182" s="134"/>
      <c r="BD182" s="134"/>
      <c r="BE182" s="134"/>
      <c r="BF182" s="134"/>
      <c r="BG182" s="134">
        <v>0</v>
      </c>
      <c r="BH182" s="134"/>
      <c r="BI182" s="134"/>
      <c r="BJ182" s="134"/>
      <c r="BK182" s="134"/>
      <c r="BL182" s="134"/>
      <c r="BM182" s="134"/>
      <c r="BN182" s="135"/>
    </row>
    <row r="183" spans="2:66" x14ac:dyDescent="0.35">
      <c r="B183" s="96"/>
      <c r="C183" s="103"/>
      <c r="D183" s="103" t="s">
        <v>329</v>
      </c>
      <c r="E183" s="118" t="str">
        <f t="shared" si="4"/>
        <v/>
      </c>
      <c r="G183" s="133"/>
      <c r="H183" s="134"/>
      <c r="I183" s="134"/>
      <c r="J183" s="134"/>
      <c r="K183" s="135"/>
      <c r="M183" s="133"/>
      <c r="N183" s="134"/>
      <c r="O183" s="134"/>
      <c r="P183" s="134"/>
      <c r="Q183" s="134"/>
      <c r="R183" s="134"/>
      <c r="S183" s="134"/>
      <c r="T183" s="134"/>
      <c r="U183" s="134"/>
      <c r="V183" s="134"/>
      <c r="W183" s="135"/>
      <c r="Y183" s="133"/>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5"/>
    </row>
    <row r="184" spans="2:66" x14ac:dyDescent="0.35">
      <c r="B184" s="96"/>
      <c r="C184" s="103"/>
      <c r="D184" s="103" t="s">
        <v>134</v>
      </c>
      <c r="E184" s="118">
        <f t="shared" si="4"/>
        <v>0</v>
      </c>
      <c r="G184" s="133">
        <v>0</v>
      </c>
      <c r="H184" s="134"/>
      <c r="I184" s="134"/>
      <c r="J184" s="134"/>
      <c r="K184" s="135"/>
      <c r="M184" s="133"/>
      <c r="N184" s="134"/>
      <c r="O184" s="134"/>
      <c r="P184" s="134"/>
      <c r="Q184" s="134">
        <v>0</v>
      </c>
      <c r="R184" s="134"/>
      <c r="S184" s="134"/>
      <c r="T184" s="134"/>
      <c r="U184" s="134"/>
      <c r="V184" s="134"/>
      <c r="W184" s="135"/>
      <c r="Y184" s="133"/>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v>0</v>
      </c>
      <c r="BN184" s="135"/>
    </row>
    <row r="185" spans="2:66" x14ac:dyDescent="0.35">
      <c r="B185" s="96"/>
      <c r="C185" s="103"/>
      <c r="D185" s="103" t="s">
        <v>177</v>
      </c>
      <c r="E185" s="118">
        <f t="shared" si="4"/>
        <v>0</v>
      </c>
      <c r="G185" s="133"/>
      <c r="H185" s="134"/>
      <c r="I185" s="134">
        <v>0</v>
      </c>
      <c r="J185" s="134"/>
      <c r="K185" s="135"/>
      <c r="M185" s="133"/>
      <c r="N185" s="134"/>
      <c r="O185" s="134"/>
      <c r="P185" s="134"/>
      <c r="Q185" s="134"/>
      <c r="R185" s="134">
        <v>0</v>
      </c>
      <c r="S185" s="134"/>
      <c r="T185" s="134"/>
      <c r="U185" s="134"/>
      <c r="V185" s="134"/>
      <c r="W185" s="135"/>
      <c r="Y185" s="133"/>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v>0</v>
      </c>
      <c r="AZ185" s="134"/>
      <c r="BA185" s="134"/>
      <c r="BB185" s="134"/>
      <c r="BC185" s="134"/>
      <c r="BD185" s="134"/>
      <c r="BE185" s="134"/>
      <c r="BF185" s="134"/>
      <c r="BG185" s="134"/>
      <c r="BH185" s="134"/>
      <c r="BI185" s="134"/>
      <c r="BJ185" s="134"/>
      <c r="BK185" s="134"/>
      <c r="BL185" s="134"/>
      <c r="BM185" s="134"/>
      <c r="BN185" s="135"/>
    </row>
    <row r="186" spans="2:66" x14ac:dyDescent="0.35">
      <c r="B186" s="96"/>
      <c r="C186" s="103"/>
      <c r="D186" s="103" t="s">
        <v>330</v>
      </c>
      <c r="E186" s="118" t="str">
        <f t="shared" si="4"/>
        <v/>
      </c>
      <c r="G186" s="133"/>
      <c r="H186" s="134"/>
      <c r="I186" s="134"/>
      <c r="J186" s="134"/>
      <c r="K186" s="135"/>
      <c r="M186" s="133"/>
      <c r="N186" s="134"/>
      <c r="O186" s="134"/>
      <c r="P186" s="134"/>
      <c r="Q186" s="134"/>
      <c r="R186" s="134"/>
      <c r="S186" s="134"/>
      <c r="T186" s="134"/>
      <c r="U186" s="134"/>
      <c r="V186" s="134"/>
      <c r="W186" s="135"/>
      <c r="Y186" s="133"/>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5"/>
    </row>
    <row r="187" spans="2:66" x14ac:dyDescent="0.35">
      <c r="B187" s="96"/>
      <c r="C187" s="103"/>
      <c r="D187" s="103" t="s">
        <v>331</v>
      </c>
      <c r="E187" s="118" t="str">
        <f t="shared" si="4"/>
        <v/>
      </c>
      <c r="G187" s="133"/>
      <c r="H187" s="134"/>
      <c r="I187" s="134"/>
      <c r="J187" s="134"/>
      <c r="K187" s="135"/>
      <c r="M187" s="133"/>
      <c r="N187" s="134"/>
      <c r="O187" s="134"/>
      <c r="P187" s="134"/>
      <c r="Q187" s="134"/>
      <c r="R187" s="134"/>
      <c r="S187" s="134"/>
      <c r="T187" s="134"/>
      <c r="U187" s="134"/>
      <c r="V187" s="134"/>
      <c r="W187" s="135"/>
      <c r="Y187" s="133"/>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5"/>
    </row>
    <row r="188" spans="2:66" x14ac:dyDescent="0.35">
      <c r="B188" s="96"/>
      <c r="C188" s="103"/>
      <c r="D188" s="103" t="s">
        <v>135</v>
      </c>
      <c r="E188" s="118">
        <f t="shared" si="4"/>
        <v>0</v>
      </c>
      <c r="G188" s="133">
        <v>0</v>
      </c>
      <c r="H188" s="134"/>
      <c r="I188" s="134">
        <v>0</v>
      </c>
      <c r="J188" s="134"/>
      <c r="K188" s="135">
        <v>0</v>
      </c>
      <c r="M188" s="133">
        <v>0</v>
      </c>
      <c r="N188" s="134"/>
      <c r="O188" s="134"/>
      <c r="P188" s="134"/>
      <c r="Q188" s="134">
        <v>0</v>
      </c>
      <c r="R188" s="134"/>
      <c r="S188" s="134"/>
      <c r="T188" s="134"/>
      <c r="U188" s="134"/>
      <c r="V188" s="134"/>
      <c r="W188" s="135">
        <v>0</v>
      </c>
      <c r="Y188" s="133">
        <v>0</v>
      </c>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v>0</v>
      </c>
      <c r="BN188" s="135"/>
    </row>
    <row r="189" spans="2:66" x14ac:dyDescent="0.35">
      <c r="B189" s="96"/>
      <c r="C189" s="103"/>
      <c r="D189" s="103" t="s">
        <v>136</v>
      </c>
      <c r="E189" s="118">
        <f t="shared" si="4"/>
        <v>0.33333333333333348</v>
      </c>
      <c r="G189" s="133">
        <v>0.16666666666666699</v>
      </c>
      <c r="H189" s="134"/>
      <c r="I189" s="134">
        <v>0.5</v>
      </c>
      <c r="J189" s="134"/>
      <c r="K189" s="135"/>
      <c r="M189" s="133"/>
      <c r="N189" s="134"/>
      <c r="O189" s="134"/>
      <c r="P189" s="134"/>
      <c r="Q189" s="134">
        <v>0.16666666666666699</v>
      </c>
      <c r="R189" s="134">
        <v>0</v>
      </c>
      <c r="S189" s="134"/>
      <c r="T189" s="134"/>
      <c r="U189" s="134">
        <v>1</v>
      </c>
      <c r="V189" s="134"/>
      <c r="W189" s="135"/>
      <c r="Y189" s="133"/>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v>0</v>
      </c>
      <c r="BH189" s="134"/>
      <c r="BI189" s="134"/>
      <c r="BJ189" s="134"/>
      <c r="BK189" s="134"/>
      <c r="BL189" s="134"/>
      <c r="BM189" s="134">
        <v>0.16666666666666699</v>
      </c>
      <c r="BN189" s="135"/>
    </row>
    <row r="190" spans="2:66" x14ac:dyDescent="0.35">
      <c r="B190" s="96"/>
      <c r="C190" s="103"/>
      <c r="D190" s="103" t="s">
        <v>187</v>
      </c>
      <c r="E190" s="118">
        <f t="shared" si="4"/>
        <v>0</v>
      </c>
      <c r="G190" s="133"/>
      <c r="H190" s="134"/>
      <c r="I190" s="134"/>
      <c r="J190" s="134"/>
      <c r="K190" s="135">
        <v>0</v>
      </c>
      <c r="M190" s="133">
        <v>0</v>
      </c>
      <c r="N190" s="134"/>
      <c r="O190" s="134"/>
      <c r="P190" s="134"/>
      <c r="Q190" s="134"/>
      <c r="R190" s="134"/>
      <c r="S190" s="134"/>
      <c r="T190" s="134"/>
      <c r="U190" s="134"/>
      <c r="V190" s="134"/>
      <c r="W190" s="135"/>
      <c r="Y190" s="133">
        <v>0</v>
      </c>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5"/>
    </row>
    <row r="191" spans="2:66" x14ac:dyDescent="0.35">
      <c r="B191" s="96"/>
      <c r="C191" s="103"/>
      <c r="D191" s="103" t="s">
        <v>137</v>
      </c>
      <c r="E191" s="118">
        <f t="shared" si="4"/>
        <v>0.16666666666666649</v>
      </c>
      <c r="G191" s="133"/>
      <c r="H191" s="134"/>
      <c r="I191" s="134">
        <v>0.33333333333333298</v>
      </c>
      <c r="J191" s="134"/>
      <c r="K191" s="135">
        <v>0</v>
      </c>
      <c r="M191" s="133">
        <v>0</v>
      </c>
      <c r="N191" s="134"/>
      <c r="O191" s="134"/>
      <c r="P191" s="134"/>
      <c r="Q191" s="134"/>
      <c r="R191" s="134">
        <v>0.5</v>
      </c>
      <c r="S191" s="134"/>
      <c r="T191" s="134"/>
      <c r="U191" s="134">
        <v>0</v>
      </c>
      <c r="V191" s="134"/>
      <c r="W191" s="135"/>
      <c r="Y191" s="133">
        <v>0</v>
      </c>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v>0</v>
      </c>
      <c r="AT191" s="134"/>
      <c r="AU191" s="134"/>
      <c r="AV191" s="134"/>
      <c r="AW191" s="134"/>
      <c r="AX191" s="134"/>
      <c r="AY191" s="134"/>
      <c r="AZ191" s="134"/>
      <c r="BA191" s="134"/>
      <c r="BB191" s="134"/>
      <c r="BC191" s="134"/>
      <c r="BD191" s="134"/>
      <c r="BE191" s="134"/>
      <c r="BF191" s="134"/>
      <c r="BG191" s="134"/>
      <c r="BH191" s="134"/>
      <c r="BI191" s="134"/>
      <c r="BJ191" s="134"/>
      <c r="BK191" s="134"/>
      <c r="BL191" s="134">
        <v>0.5</v>
      </c>
      <c r="BM191" s="134"/>
      <c r="BN191" s="135"/>
    </row>
    <row r="192" spans="2:66" x14ac:dyDescent="0.35">
      <c r="B192" s="96"/>
      <c r="C192" s="103"/>
      <c r="D192" s="103" t="s">
        <v>332</v>
      </c>
      <c r="E192" s="118" t="str">
        <f t="shared" si="4"/>
        <v/>
      </c>
      <c r="G192" s="133"/>
      <c r="H192" s="134"/>
      <c r="I192" s="134"/>
      <c r="J192" s="134"/>
      <c r="K192" s="135"/>
      <c r="M192" s="133"/>
      <c r="N192" s="134"/>
      <c r="O192" s="134"/>
      <c r="P192" s="134"/>
      <c r="Q192" s="134"/>
      <c r="R192" s="134"/>
      <c r="S192" s="134"/>
      <c r="T192" s="134"/>
      <c r="U192" s="134"/>
      <c r="V192" s="134"/>
      <c r="W192" s="135"/>
      <c r="Y192" s="133"/>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5"/>
    </row>
    <row r="193" spans="2:66" x14ac:dyDescent="0.35">
      <c r="B193" s="96"/>
      <c r="C193" s="103"/>
      <c r="D193" s="103" t="s">
        <v>178</v>
      </c>
      <c r="E193" s="118">
        <f t="shared" si="4"/>
        <v>0.33333333333333298</v>
      </c>
      <c r="G193" s="133"/>
      <c r="H193" s="134"/>
      <c r="I193" s="134">
        <v>0.33333333333333298</v>
      </c>
      <c r="J193" s="134"/>
      <c r="K193" s="135"/>
      <c r="M193" s="133"/>
      <c r="N193" s="134"/>
      <c r="O193" s="134"/>
      <c r="P193" s="134"/>
      <c r="Q193" s="134"/>
      <c r="R193" s="134"/>
      <c r="S193" s="134"/>
      <c r="T193" s="134"/>
      <c r="U193" s="134"/>
      <c r="V193" s="134"/>
      <c r="W193" s="135">
        <v>0.33333333333333298</v>
      </c>
      <c r="Y193" s="133"/>
      <c r="Z193" s="134"/>
      <c r="AA193" s="134"/>
      <c r="AB193" s="134"/>
      <c r="AC193" s="134"/>
      <c r="AD193" s="134"/>
      <c r="AE193" s="134"/>
      <c r="AF193" s="134"/>
      <c r="AG193" s="134"/>
      <c r="AH193" s="134"/>
      <c r="AI193" s="134"/>
      <c r="AJ193" s="134"/>
      <c r="AK193" s="134"/>
      <c r="AL193" s="134">
        <v>0</v>
      </c>
      <c r="AM193" s="134">
        <v>0.5</v>
      </c>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5"/>
    </row>
    <row r="194" spans="2:66" x14ac:dyDescent="0.35">
      <c r="B194" s="96"/>
      <c r="C194" s="103"/>
      <c r="D194" s="103" t="s">
        <v>179</v>
      </c>
      <c r="E194" s="118">
        <f t="shared" si="4"/>
        <v>0</v>
      </c>
      <c r="G194" s="133"/>
      <c r="H194" s="134"/>
      <c r="I194" s="134">
        <v>0</v>
      </c>
      <c r="J194" s="134"/>
      <c r="K194" s="135"/>
      <c r="M194" s="133"/>
      <c r="N194" s="134"/>
      <c r="O194" s="134"/>
      <c r="P194" s="134"/>
      <c r="Q194" s="134"/>
      <c r="R194" s="134"/>
      <c r="S194" s="134"/>
      <c r="T194" s="134"/>
      <c r="U194" s="134"/>
      <c r="V194" s="134"/>
      <c r="W194" s="135">
        <v>0</v>
      </c>
      <c r="Y194" s="133"/>
      <c r="Z194" s="134"/>
      <c r="AA194" s="134"/>
      <c r="AB194" s="134"/>
      <c r="AC194" s="134"/>
      <c r="AD194" s="134"/>
      <c r="AE194" s="134"/>
      <c r="AF194" s="134"/>
      <c r="AG194" s="134"/>
      <c r="AH194" s="134"/>
      <c r="AI194" s="134"/>
      <c r="AJ194" s="134"/>
      <c r="AK194" s="134"/>
      <c r="AL194" s="134">
        <v>0</v>
      </c>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5"/>
    </row>
    <row r="195" spans="2:66" x14ac:dyDescent="0.35">
      <c r="B195" s="96"/>
      <c r="C195" s="103"/>
      <c r="D195" s="103" t="s">
        <v>138</v>
      </c>
      <c r="E195" s="118">
        <f t="shared" si="4"/>
        <v>0</v>
      </c>
      <c r="G195" s="133">
        <v>0</v>
      </c>
      <c r="H195" s="134"/>
      <c r="I195" s="134">
        <v>0</v>
      </c>
      <c r="J195" s="134"/>
      <c r="K195" s="135"/>
      <c r="M195" s="133"/>
      <c r="N195" s="134"/>
      <c r="O195" s="134"/>
      <c r="P195" s="134"/>
      <c r="Q195" s="134">
        <v>0</v>
      </c>
      <c r="R195" s="134">
        <v>0</v>
      </c>
      <c r="S195" s="134"/>
      <c r="T195" s="134"/>
      <c r="U195" s="134"/>
      <c r="V195" s="134"/>
      <c r="W195" s="135">
        <v>0</v>
      </c>
      <c r="Y195" s="133"/>
      <c r="Z195" s="134"/>
      <c r="AA195" s="134"/>
      <c r="AB195" s="134"/>
      <c r="AC195" s="134"/>
      <c r="AD195" s="134"/>
      <c r="AE195" s="134"/>
      <c r="AF195" s="134"/>
      <c r="AG195" s="134"/>
      <c r="AH195" s="134"/>
      <c r="AI195" s="134"/>
      <c r="AJ195" s="134"/>
      <c r="AK195" s="134"/>
      <c r="AL195" s="134">
        <v>0</v>
      </c>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v>0</v>
      </c>
      <c r="BI195" s="134"/>
      <c r="BJ195" s="134"/>
      <c r="BK195" s="134"/>
      <c r="BL195" s="134"/>
      <c r="BM195" s="134">
        <v>0</v>
      </c>
      <c r="BN195" s="135"/>
    </row>
    <row r="196" spans="2:66" x14ac:dyDescent="0.35">
      <c r="B196" s="96"/>
      <c r="C196" s="103"/>
      <c r="D196" s="103" t="s">
        <v>139</v>
      </c>
      <c r="E196" s="118">
        <f t="shared" si="4"/>
        <v>0</v>
      </c>
      <c r="G196" s="133"/>
      <c r="H196" s="134"/>
      <c r="I196" s="134">
        <v>0</v>
      </c>
      <c r="J196" s="134"/>
      <c r="K196" s="135"/>
      <c r="M196" s="133"/>
      <c r="N196" s="134"/>
      <c r="O196" s="134"/>
      <c r="P196" s="134"/>
      <c r="Q196" s="134"/>
      <c r="R196" s="134"/>
      <c r="S196" s="134"/>
      <c r="T196" s="134"/>
      <c r="U196" s="134">
        <v>0</v>
      </c>
      <c r="V196" s="134"/>
      <c r="W196" s="135"/>
      <c r="Y196" s="133"/>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v>0</v>
      </c>
      <c r="BH196" s="134"/>
      <c r="BI196" s="134"/>
      <c r="BJ196" s="134"/>
      <c r="BK196" s="134"/>
      <c r="BL196" s="134"/>
      <c r="BM196" s="134"/>
      <c r="BN196" s="135"/>
    </row>
    <row r="197" spans="2:66" x14ac:dyDescent="0.35">
      <c r="B197" s="96"/>
      <c r="C197" s="103"/>
      <c r="D197" s="103" t="s">
        <v>180</v>
      </c>
      <c r="E197" s="118">
        <f t="shared" si="4"/>
        <v>0.375</v>
      </c>
      <c r="G197" s="133"/>
      <c r="H197" s="134"/>
      <c r="I197" s="134">
        <v>0.75</v>
      </c>
      <c r="J197" s="134"/>
      <c r="K197" s="135">
        <v>0</v>
      </c>
      <c r="M197" s="133">
        <v>0</v>
      </c>
      <c r="N197" s="134"/>
      <c r="O197" s="134"/>
      <c r="P197" s="134"/>
      <c r="Q197" s="134"/>
      <c r="R197" s="134">
        <v>0.75</v>
      </c>
      <c r="S197" s="134"/>
      <c r="T197" s="134"/>
      <c r="U197" s="134"/>
      <c r="V197" s="134"/>
      <c r="W197" s="135"/>
      <c r="Y197" s="133">
        <v>0</v>
      </c>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v>0.75</v>
      </c>
      <c r="BM197" s="134"/>
      <c r="BN197" s="135"/>
    </row>
    <row r="198" spans="2:66" x14ac:dyDescent="0.35">
      <c r="B198" s="96"/>
      <c r="C198" s="103"/>
      <c r="D198" s="103" t="s">
        <v>181</v>
      </c>
      <c r="E198" s="118" t="str">
        <f t="shared" si="4"/>
        <v/>
      </c>
      <c r="G198" s="133"/>
      <c r="H198" s="134"/>
      <c r="I198" s="134"/>
      <c r="J198" s="134"/>
      <c r="K198" s="135"/>
      <c r="M198" s="133"/>
      <c r="N198" s="134"/>
      <c r="O198" s="134"/>
      <c r="P198" s="134"/>
      <c r="Q198" s="134"/>
      <c r="R198" s="134"/>
      <c r="S198" s="134"/>
      <c r="T198" s="134"/>
      <c r="U198" s="134"/>
      <c r="V198" s="134"/>
      <c r="W198" s="135"/>
      <c r="Y198" s="133"/>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5"/>
    </row>
    <row r="199" spans="2:66" x14ac:dyDescent="0.35">
      <c r="B199" s="96"/>
      <c r="C199" s="103"/>
      <c r="D199" s="103" t="s">
        <v>140</v>
      </c>
      <c r="E199" s="118">
        <f t="shared" si="4"/>
        <v>0</v>
      </c>
      <c r="G199" s="133">
        <v>0</v>
      </c>
      <c r="H199" s="134">
        <v>0</v>
      </c>
      <c r="I199" s="134">
        <v>0</v>
      </c>
      <c r="J199" s="134"/>
      <c r="K199" s="135"/>
      <c r="M199" s="133"/>
      <c r="N199" s="134"/>
      <c r="O199" s="134"/>
      <c r="P199" s="134">
        <v>0</v>
      </c>
      <c r="Q199" s="134">
        <v>0</v>
      </c>
      <c r="R199" s="134"/>
      <c r="S199" s="134"/>
      <c r="T199" s="134">
        <v>0</v>
      </c>
      <c r="U199" s="134">
        <v>0</v>
      </c>
      <c r="V199" s="134"/>
      <c r="W199" s="135"/>
      <c r="Y199" s="133"/>
      <c r="Z199" s="134"/>
      <c r="AA199" s="134"/>
      <c r="AB199" s="134"/>
      <c r="AC199" s="134"/>
      <c r="AD199" s="134"/>
      <c r="AE199" s="134"/>
      <c r="AF199" s="134">
        <v>0</v>
      </c>
      <c r="AG199" s="134"/>
      <c r="AH199" s="134"/>
      <c r="AI199" s="134"/>
      <c r="AJ199" s="134"/>
      <c r="AK199" s="134"/>
      <c r="AL199" s="134"/>
      <c r="AM199" s="134"/>
      <c r="AN199" s="134"/>
      <c r="AO199" s="134"/>
      <c r="AP199" s="134"/>
      <c r="AQ199" s="134">
        <v>0</v>
      </c>
      <c r="AR199" s="134"/>
      <c r="AS199" s="134"/>
      <c r="AT199" s="134"/>
      <c r="AU199" s="134"/>
      <c r="AV199" s="134">
        <v>0</v>
      </c>
      <c r="AW199" s="134"/>
      <c r="AX199" s="134"/>
      <c r="AY199" s="134"/>
      <c r="AZ199" s="134"/>
      <c r="BA199" s="134"/>
      <c r="BB199" s="134"/>
      <c r="BC199" s="134"/>
      <c r="BD199" s="134"/>
      <c r="BE199" s="134"/>
      <c r="BF199" s="134"/>
      <c r="BG199" s="134">
        <v>0</v>
      </c>
      <c r="BH199" s="134"/>
      <c r="BI199" s="134"/>
      <c r="BJ199" s="134"/>
      <c r="BK199" s="134"/>
      <c r="BL199" s="134"/>
      <c r="BM199" s="134">
        <v>0</v>
      </c>
      <c r="BN199" s="135"/>
    </row>
    <row r="200" spans="2:66" x14ac:dyDescent="0.35">
      <c r="B200" s="96"/>
      <c r="C200" s="103"/>
      <c r="D200" s="103" t="s">
        <v>182</v>
      </c>
      <c r="E200" s="118">
        <f t="shared" si="4"/>
        <v>0.14285714285714299</v>
      </c>
      <c r="G200" s="133"/>
      <c r="H200" s="134"/>
      <c r="I200" s="134">
        <v>0.28571428571428598</v>
      </c>
      <c r="J200" s="134"/>
      <c r="K200" s="135">
        <v>0</v>
      </c>
      <c r="M200" s="133">
        <v>0</v>
      </c>
      <c r="N200" s="134"/>
      <c r="O200" s="134"/>
      <c r="P200" s="134"/>
      <c r="Q200" s="134"/>
      <c r="R200" s="134">
        <v>1</v>
      </c>
      <c r="S200" s="134"/>
      <c r="T200" s="134"/>
      <c r="U200" s="134">
        <v>0.33333333333333298</v>
      </c>
      <c r="V200" s="134"/>
      <c r="W200" s="135">
        <v>0</v>
      </c>
      <c r="Y200" s="133">
        <v>0</v>
      </c>
      <c r="Z200" s="134"/>
      <c r="AA200" s="134"/>
      <c r="AB200" s="134"/>
      <c r="AC200" s="134"/>
      <c r="AD200" s="134"/>
      <c r="AE200" s="134"/>
      <c r="AF200" s="134"/>
      <c r="AG200" s="134"/>
      <c r="AH200" s="134"/>
      <c r="AI200" s="134"/>
      <c r="AJ200" s="134"/>
      <c r="AK200" s="134"/>
      <c r="AL200" s="134">
        <v>0</v>
      </c>
      <c r="AM200" s="134"/>
      <c r="AN200" s="134"/>
      <c r="AO200" s="134"/>
      <c r="AP200" s="134"/>
      <c r="AQ200" s="134"/>
      <c r="AR200" s="134"/>
      <c r="AS200" s="134"/>
      <c r="AT200" s="134"/>
      <c r="AU200" s="134"/>
      <c r="AV200" s="134"/>
      <c r="AW200" s="134">
        <v>0</v>
      </c>
      <c r="AX200" s="134"/>
      <c r="AY200" s="134"/>
      <c r="AZ200" s="134"/>
      <c r="BA200" s="134"/>
      <c r="BB200" s="134">
        <v>0.33333333333333298</v>
      </c>
      <c r="BC200" s="134"/>
      <c r="BD200" s="134"/>
      <c r="BE200" s="134"/>
      <c r="BF200" s="134"/>
      <c r="BG200" s="134"/>
      <c r="BH200" s="134"/>
      <c r="BI200" s="134"/>
      <c r="BJ200" s="134"/>
      <c r="BK200" s="134"/>
      <c r="BL200" s="134">
        <v>1</v>
      </c>
      <c r="BM200" s="134"/>
      <c r="BN200" s="135"/>
    </row>
    <row r="201" spans="2:66" x14ac:dyDescent="0.35">
      <c r="B201" s="96"/>
      <c r="C201" s="103"/>
      <c r="D201" s="103" t="s">
        <v>141</v>
      </c>
      <c r="E201" s="118">
        <f t="shared" si="4"/>
        <v>0</v>
      </c>
      <c r="G201" s="133">
        <v>0</v>
      </c>
      <c r="H201" s="134"/>
      <c r="I201" s="134">
        <v>0</v>
      </c>
      <c r="J201" s="134">
        <v>0</v>
      </c>
      <c r="K201" s="135">
        <v>0</v>
      </c>
      <c r="M201" s="133">
        <v>0</v>
      </c>
      <c r="N201" s="134"/>
      <c r="O201" s="134">
        <v>0</v>
      </c>
      <c r="P201" s="134">
        <v>0</v>
      </c>
      <c r="Q201" s="134">
        <v>0</v>
      </c>
      <c r="R201" s="134">
        <v>0</v>
      </c>
      <c r="S201" s="134"/>
      <c r="T201" s="134"/>
      <c r="U201" s="134">
        <v>0</v>
      </c>
      <c r="V201" s="134"/>
      <c r="W201" s="135">
        <v>0</v>
      </c>
      <c r="Y201" s="133">
        <v>0</v>
      </c>
      <c r="Z201" s="134"/>
      <c r="AA201" s="134"/>
      <c r="AB201" s="134"/>
      <c r="AC201" s="134"/>
      <c r="AD201" s="134"/>
      <c r="AE201" s="134"/>
      <c r="AF201" s="134">
        <v>0</v>
      </c>
      <c r="AG201" s="134"/>
      <c r="AH201" s="134"/>
      <c r="AI201" s="134"/>
      <c r="AJ201" s="134"/>
      <c r="AK201" s="134"/>
      <c r="AL201" s="134">
        <v>0</v>
      </c>
      <c r="AM201" s="134"/>
      <c r="AN201" s="134"/>
      <c r="AO201" s="134">
        <v>0</v>
      </c>
      <c r="AP201" s="134"/>
      <c r="AQ201" s="134"/>
      <c r="AR201" s="134">
        <v>0</v>
      </c>
      <c r="AS201" s="134"/>
      <c r="AT201" s="134"/>
      <c r="AU201" s="134"/>
      <c r="AV201" s="134"/>
      <c r="AW201" s="134">
        <v>0</v>
      </c>
      <c r="AX201" s="134">
        <v>0</v>
      </c>
      <c r="AY201" s="134"/>
      <c r="AZ201" s="134"/>
      <c r="BA201" s="134">
        <v>0</v>
      </c>
      <c r="BB201" s="134">
        <v>0</v>
      </c>
      <c r="BC201" s="134"/>
      <c r="BD201" s="134"/>
      <c r="BE201" s="134"/>
      <c r="BF201" s="134"/>
      <c r="BG201" s="134">
        <v>0</v>
      </c>
      <c r="BH201" s="134"/>
      <c r="BI201" s="134"/>
      <c r="BJ201" s="134"/>
      <c r="BK201" s="134"/>
      <c r="BL201" s="134">
        <v>0</v>
      </c>
      <c r="BM201" s="134">
        <v>0</v>
      </c>
      <c r="BN201" s="135"/>
    </row>
    <row r="202" spans="2:66" x14ac:dyDescent="0.35">
      <c r="B202" s="96"/>
      <c r="C202" s="103"/>
      <c r="D202" s="103" t="s">
        <v>333</v>
      </c>
      <c r="E202" s="118" t="str">
        <f t="shared" si="4"/>
        <v/>
      </c>
      <c r="G202" s="133"/>
      <c r="H202" s="134"/>
      <c r="I202" s="134"/>
      <c r="J202" s="134"/>
      <c r="K202" s="135"/>
      <c r="M202" s="133"/>
      <c r="N202" s="134"/>
      <c r="O202" s="134"/>
      <c r="P202" s="134"/>
      <c r="Q202" s="134"/>
      <c r="R202" s="134"/>
      <c r="S202" s="134"/>
      <c r="T202" s="134"/>
      <c r="U202" s="134"/>
      <c r="V202" s="134"/>
      <c r="W202" s="135"/>
      <c r="Y202" s="133"/>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5"/>
    </row>
    <row r="203" spans="2:66" x14ac:dyDescent="0.35">
      <c r="B203" s="96"/>
      <c r="C203" s="103"/>
      <c r="D203" s="103" t="s">
        <v>142</v>
      </c>
      <c r="E203" s="118">
        <f t="shared" si="4"/>
        <v>0</v>
      </c>
      <c r="G203" s="133">
        <v>0</v>
      </c>
      <c r="H203" s="134"/>
      <c r="I203" s="134"/>
      <c r="J203" s="134"/>
      <c r="K203" s="135"/>
      <c r="M203" s="133"/>
      <c r="N203" s="134"/>
      <c r="O203" s="134"/>
      <c r="P203" s="134"/>
      <c r="Q203" s="134">
        <v>0</v>
      </c>
      <c r="R203" s="134"/>
      <c r="S203" s="134"/>
      <c r="T203" s="134"/>
      <c r="U203" s="134"/>
      <c r="V203" s="134"/>
      <c r="W203" s="135"/>
      <c r="Y203" s="133"/>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v>0</v>
      </c>
      <c r="BN203" s="135"/>
    </row>
    <row r="204" spans="2:66" x14ac:dyDescent="0.35">
      <c r="B204" s="96"/>
      <c r="C204" s="103"/>
      <c r="D204" s="103" t="s">
        <v>148</v>
      </c>
      <c r="E204" s="118" t="str">
        <f t="shared" si="4"/>
        <v/>
      </c>
      <c r="G204" s="133"/>
      <c r="H204" s="134"/>
      <c r="I204" s="134"/>
      <c r="J204" s="134"/>
      <c r="K204" s="135"/>
      <c r="M204" s="133"/>
      <c r="N204" s="134"/>
      <c r="O204" s="134"/>
      <c r="P204" s="134"/>
      <c r="Q204" s="134"/>
      <c r="R204" s="134"/>
      <c r="S204" s="134"/>
      <c r="T204" s="134"/>
      <c r="U204" s="134"/>
      <c r="V204" s="134"/>
      <c r="W204" s="135"/>
      <c r="Y204" s="133"/>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5"/>
    </row>
    <row r="205" spans="2:66" x14ac:dyDescent="0.35">
      <c r="B205" s="96"/>
      <c r="C205" s="103"/>
      <c r="D205" s="103" t="s">
        <v>183</v>
      </c>
      <c r="E205" s="118">
        <f t="shared" si="4"/>
        <v>0.25</v>
      </c>
      <c r="G205" s="133"/>
      <c r="H205" s="134"/>
      <c r="I205" s="134">
        <v>0.25</v>
      </c>
      <c r="J205" s="134"/>
      <c r="K205" s="135"/>
      <c r="M205" s="133"/>
      <c r="N205" s="134"/>
      <c r="O205" s="134"/>
      <c r="P205" s="134"/>
      <c r="Q205" s="134"/>
      <c r="R205" s="134">
        <v>0.5</v>
      </c>
      <c r="S205" s="134"/>
      <c r="T205" s="134"/>
      <c r="U205" s="134"/>
      <c r="V205" s="134"/>
      <c r="W205" s="135">
        <v>0</v>
      </c>
      <c r="Y205" s="133"/>
      <c r="Z205" s="134"/>
      <c r="AA205" s="134">
        <v>0</v>
      </c>
      <c r="AB205" s="134"/>
      <c r="AC205" s="134"/>
      <c r="AD205" s="134"/>
      <c r="AE205" s="134"/>
      <c r="AF205" s="134"/>
      <c r="AG205" s="134"/>
      <c r="AH205" s="134"/>
      <c r="AI205" s="134"/>
      <c r="AJ205" s="134">
        <v>0</v>
      </c>
      <c r="AK205" s="134"/>
      <c r="AL205" s="134">
        <v>0</v>
      </c>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v>0</v>
      </c>
      <c r="BI205" s="134"/>
      <c r="BJ205" s="134"/>
      <c r="BK205" s="134"/>
      <c r="BL205" s="134"/>
      <c r="BM205" s="134"/>
      <c r="BN205" s="135"/>
    </row>
    <row r="206" spans="2:66" x14ac:dyDescent="0.35">
      <c r="B206" s="96"/>
      <c r="C206" s="103"/>
      <c r="D206" s="103" t="s">
        <v>334</v>
      </c>
      <c r="E206" s="118" t="str">
        <f t="shared" si="4"/>
        <v/>
      </c>
      <c r="G206" s="133"/>
      <c r="H206" s="134"/>
      <c r="I206" s="134"/>
      <c r="J206" s="134"/>
      <c r="K206" s="135"/>
      <c r="M206" s="133"/>
      <c r="N206" s="134"/>
      <c r="O206" s="134"/>
      <c r="P206" s="134"/>
      <c r="Q206" s="134"/>
      <c r="R206" s="134"/>
      <c r="S206" s="134"/>
      <c r="T206" s="134"/>
      <c r="U206" s="134"/>
      <c r="V206" s="134"/>
      <c r="W206" s="135"/>
      <c r="Y206" s="133"/>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5"/>
    </row>
    <row r="207" spans="2:66" x14ac:dyDescent="0.35">
      <c r="B207" s="96"/>
      <c r="C207" s="103"/>
      <c r="D207" s="103" t="s">
        <v>143</v>
      </c>
      <c r="E207" s="118" t="str">
        <f t="shared" si="4"/>
        <v/>
      </c>
      <c r="G207" s="133"/>
      <c r="H207" s="134"/>
      <c r="I207" s="134"/>
      <c r="J207" s="134"/>
      <c r="K207" s="135"/>
      <c r="M207" s="133"/>
      <c r="N207" s="134"/>
      <c r="O207" s="134"/>
      <c r="P207" s="134"/>
      <c r="Q207" s="134"/>
      <c r="R207" s="134"/>
      <c r="S207" s="134"/>
      <c r="T207" s="134"/>
      <c r="U207" s="134"/>
      <c r="V207" s="134"/>
      <c r="W207" s="135"/>
      <c r="Y207" s="133"/>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5"/>
    </row>
    <row r="208" spans="2:66" x14ac:dyDescent="0.35">
      <c r="B208" s="96"/>
      <c r="C208" s="103"/>
      <c r="D208" s="103" t="s">
        <v>335</v>
      </c>
      <c r="E208" s="118" t="str">
        <f t="shared" si="4"/>
        <v/>
      </c>
      <c r="G208" s="133"/>
      <c r="H208" s="134"/>
      <c r="I208" s="134"/>
      <c r="J208" s="134"/>
      <c r="K208" s="135"/>
      <c r="M208" s="133"/>
      <c r="N208" s="134"/>
      <c r="O208" s="134"/>
      <c r="P208" s="134"/>
      <c r="Q208" s="134"/>
      <c r="R208" s="134"/>
      <c r="S208" s="134"/>
      <c r="T208" s="134"/>
      <c r="U208" s="134"/>
      <c r="V208" s="134"/>
      <c r="W208" s="135"/>
      <c r="Y208" s="133"/>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5"/>
    </row>
    <row r="209" spans="2:66" ht="15" thickBot="1" x14ac:dyDescent="0.4">
      <c r="B209" s="106"/>
      <c r="C209" s="105"/>
      <c r="D209" s="105" t="s">
        <v>184</v>
      </c>
      <c r="E209" s="128">
        <f t="shared" si="4"/>
        <v>0</v>
      </c>
      <c r="G209" s="136"/>
      <c r="H209" s="137"/>
      <c r="I209" s="137">
        <v>0</v>
      </c>
      <c r="J209" s="137"/>
      <c r="K209" s="138"/>
      <c r="M209" s="136"/>
      <c r="N209" s="137"/>
      <c r="O209" s="137"/>
      <c r="P209" s="137"/>
      <c r="Q209" s="137"/>
      <c r="R209" s="137">
        <v>0</v>
      </c>
      <c r="S209" s="137"/>
      <c r="T209" s="137"/>
      <c r="U209" s="137">
        <v>0</v>
      </c>
      <c r="V209" s="137"/>
      <c r="W209" s="138"/>
      <c r="Y209" s="136"/>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v>0</v>
      </c>
      <c r="BH209" s="137"/>
      <c r="BI209" s="137"/>
      <c r="BJ209" s="137"/>
      <c r="BK209" s="137"/>
      <c r="BL209" s="137">
        <v>0</v>
      </c>
      <c r="BM209" s="137"/>
      <c r="BN209" s="138"/>
    </row>
    <row r="210" spans="2:66" x14ac:dyDescent="0.35">
      <c r="B210" s="1"/>
      <c r="C210" s="1"/>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row>
    <row r="211" spans="2:66" x14ac:dyDescent="0.35">
      <c r="B211" s="1"/>
      <c r="C211" s="1"/>
    </row>
    <row r="212" spans="2:66" x14ac:dyDescent="0.35">
      <c r="B212" s="1"/>
      <c r="C212" s="1"/>
      <c r="E212" s="36" t="s">
        <v>203</v>
      </c>
    </row>
    <row r="213" spans="2:66" x14ac:dyDescent="0.35">
      <c r="B213" s="1"/>
      <c r="C213" s="1"/>
      <c r="E213" s="1" t="s">
        <v>204</v>
      </c>
    </row>
    <row r="214" spans="2:66" x14ac:dyDescent="0.35">
      <c r="B214" s="1"/>
      <c r="C214" s="1"/>
    </row>
    <row r="215" spans="2:66" x14ac:dyDescent="0.35">
      <c r="B215" s="1"/>
      <c r="C215" s="1"/>
    </row>
    <row r="216" spans="2:66" x14ac:dyDescent="0.35">
      <c r="B216" s="1"/>
      <c r="C216" s="1"/>
    </row>
    <row r="217" spans="2:66" x14ac:dyDescent="0.35">
      <c r="B217" s="1"/>
      <c r="C217" s="1"/>
    </row>
    <row r="218" spans="2:66" x14ac:dyDescent="0.35">
      <c r="B218" s="1"/>
      <c r="C218" s="1"/>
    </row>
    <row r="219" spans="2:66" x14ac:dyDescent="0.35">
      <c r="B219" s="1"/>
      <c r="C219" s="1"/>
    </row>
    <row r="220" spans="2:66" x14ac:dyDescent="0.35">
      <c r="B220" s="1"/>
      <c r="C220" s="1"/>
    </row>
    <row r="221" spans="2:66" x14ac:dyDescent="0.35">
      <c r="B221" s="1"/>
      <c r="C221" s="1"/>
    </row>
    <row r="222" spans="2:66" x14ac:dyDescent="0.35">
      <c r="B222" s="1"/>
      <c r="C222" s="1"/>
    </row>
    <row r="223" spans="2:66" x14ac:dyDescent="0.35">
      <c r="B223" s="1"/>
      <c r="C223" s="1"/>
    </row>
    <row r="224" spans="2:66" x14ac:dyDescent="0.35">
      <c r="B224" s="1"/>
      <c r="C224" s="1"/>
    </row>
    <row r="225" spans="2:3" x14ac:dyDescent="0.35">
      <c r="B225" s="1"/>
      <c r="C225" s="1"/>
    </row>
    <row r="226" spans="2:3" x14ac:dyDescent="0.35">
      <c r="B226" s="1"/>
      <c r="C226" s="1"/>
    </row>
    <row r="227" spans="2:3" x14ac:dyDescent="0.35">
      <c r="B227" s="1"/>
      <c r="C227" s="1"/>
    </row>
    <row r="228" spans="2:3" x14ac:dyDescent="0.35">
      <c r="B228" s="1"/>
      <c r="C228" s="1"/>
    </row>
    <row r="229" spans="2:3" x14ac:dyDescent="0.35">
      <c r="B229" s="1"/>
      <c r="C229" s="1"/>
    </row>
    <row r="230" spans="2:3" x14ac:dyDescent="0.35">
      <c r="B230" s="1"/>
      <c r="C230" s="1"/>
    </row>
    <row r="231" spans="2:3" x14ac:dyDescent="0.35">
      <c r="B231" s="1"/>
      <c r="C231" s="1"/>
    </row>
    <row r="232" spans="2:3" x14ac:dyDescent="0.35">
      <c r="B232" s="1"/>
      <c r="C232" s="1"/>
    </row>
    <row r="233" spans="2:3" x14ac:dyDescent="0.35">
      <c r="B233" s="1"/>
      <c r="C233" s="1"/>
    </row>
    <row r="234" spans="2:3" x14ac:dyDescent="0.35">
      <c r="B234" s="1"/>
      <c r="C234" s="1"/>
    </row>
    <row r="235" spans="2:3" x14ac:dyDescent="0.35">
      <c r="B235" s="1"/>
      <c r="C235" s="1"/>
    </row>
    <row r="236" spans="2:3" x14ac:dyDescent="0.35">
      <c r="B236" s="1"/>
      <c r="C236" s="1"/>
    </row>
    <row r="237" spans="2:3" x14ac:dyDescent="0.35">
      <c r="B237" s="1"/>
      <c r="C237" s="1"/>
    </row>
    <row r="238" spans="2:3" x14ac:dyDescent="0.35">
      <c r="B238" s="1"/>
      <c r="C238" s="1"/>
    </row>
    <row r="239" spans="2:3" x14ac:dyDescent="0.35">
      <c r="B239" s="1"/>
      <c r="C239" s="1"/>
    </row>
    <row r="240" spans="2:3" x14ac:dyDescent="0.35">
      <c r="B240" s="1"/>
      <c r="C240" s="1"/>
    </row>
    <row r="241" spans="2:3" x14ac:dyDescent="0.35">
      <c r="B241" s="1"/>
      <c r="C241" s="1"/>
    </row>
    <row r="242" spans="2:3" x14ac:dyDescent="0.35">
      <c r="B242" s="1"/>
      <c r="C242" s="1"/>
    </row>
    <row r="243" spans="2:3" x14ac:dyDescent="0.35">
      <c r="B243" s="1"/>
      <c r="C243" s="1"/>
    </row>
    <row r="244" spans="2:3" x14ac:dyDescent="0.35">
      <c r="B244" s="1"/>
      <c r="C244" s="1"/>
    </row>
    <row r="245" spans="2:3" x14ac:dyDescent="0.35">
      <c r="B245" s="1"/>
      <c r="C245" s="1"/>
    </row>
    <row r="246" spans="2:3" x14ac:dyDescent="0.35">
      <c r="B246" s="1"/>
      <c r="C246" s="1"/>
    </row>
    <row r="247" spans="2:3" x14ac:dyDescent="0.35">
      <c r="B247" s="1"/>
      <c r="C247" s="1"/>
    </row>
    <row r="248" spans="2:3" x14ac:dyDescent="0.35">
      <c r="B248" s="1"/>
      <c r="C248" s="1"/>
    </row>
    <row r="249" spans="2:3" x14ac:dyDescent="0.35">
      <c r="B249" s="1"/>
      <c r="C249" s="1"/>
    </row>
    <row r="250" spans="2:3" x14ac:dyDescent="0.35">
      <c r="B250" s="1"/>
      <c r="C250" s="1"/>
    </row>
    <row r="251" spans="2:3" x14ac:dyDescent="0.35">
      <c r="B251" s="1"/>
      <c r="C251" s="1"/>
    </row>
    <row r="252" spans="2:3" x14ac:dyDescent="0.35">
      <c r="B252" s="1"/>
      <c r="C252" s="1"/>
    </row>
    <row r="253" spans="2:3" x14ac:dyDescent="0.35">
      <c r="B253" s="1"/>
      <c r="C253" s="1"/>
    </row>
    <row r="254" spans="2:3" x14ac:dyDescent="0.35">
      <c r="B254" s="1"/>
      <c r="C254" s="1"/>
    </row>
    <row r="255" spans="2:3" x14ac:dyDescent="0.35">
      <c r="B255" s="1"/>
      <c r="C255" s="1"/>
    </row>
    <row r="256" spans="2:3" x14ac:dyDescent="0.35">
      <c r="B256" s="1"/>
      <c r="C256" s="1"/>
    </row>
    <row r="257" spans="2:3" x14ac:dyDescent="0.35">
      <c r="B257" s="1"/>
      <c r="C257" s="1"/>
    </row>
    <row r="258" spans="2:3" x14ac:dyDescent="0.35">
      <c r="B258" s="1"/>
      <c r="C258" s="1"/>
    </row>
    <row r="259" spans="2:3" x14ac:dyDescent="0.35">
      <c r="B259" s="1"/>
      <c r="C259" s="1"/>
    </row>
    <row r="260" spans="2:3" x14ac:dyDescent="0.35">
      <c r="B260" s="1"/>
      <c r="C260" s="1"/>
    </row>
    <row r="261" spans="2:3" x14ac:dyDescent="0.35">
      <c r="B261" s="1"/>
      <c r="C261" s="1"/>
    </row>
    <row r="262" spans="2:3" x14ac:dyDescent="0.35">
      <c r="B262" s="1"/>
      <c r="C262" s="1"/>
    </row>
    <row r="263" spans="2:3" x14ac:dyDescent="0.35">
      <c r="B263" s="1"/>
      <c r="C263" s="1"/>
    </row>
    <row r="264" spans="2:3" x14ac:dyDescent="0.35">
      <c r="B264" s="1"/>
      <c r="C264" s="1"/>
    </row>
    <row r="265" spans="2:3" x14ac:dyDescent="0.35">
      <c r="B265" s="1"/>
      <c r="C265" s="1"/>
    </row>
    <row r="266" spans="2:3" x14ac:dyDescent="0.35">
      <c r="B266" s="1"/>
      <c r="C266" s="1"/>
    </row>
    <row r="267" spans="2:3" x14ac:dyDescent="0.35">
      <c r="B267" s="1"/>
      <c r="C267" s="1"/>
    </row>
    <row r="268" spans="2:3" x14ac:dyDescent="0.35">
      <c r="B268" s="1"/>
      <c r="C268" s="1"/>
    </row>
    <row r="269" spans="2:3" x14ac:dyDescent="0.35">
      <c r="B269" s="1"/>
      <c r="C269" s="1"/>
    </row>
    <row r="270" spans="2:3" x14ac:dyDescent="0.35">
      <c r="B270" s="1"/>
      <c r="C270" s="1"/>
    </row>
    <row r="271" spans="2:3" x14ac:dyDescent="0.35">
      <c r="B271" s="1"/>
      <c r="C271" s="1"/>
    </row>
    <row r="272" spans="2:3" x14ac:dyDescent="0.35">
      <c r="B272" s="1"/>
      <c r="C272" s="1"/>
    </row>
    <row r="273" spans="2:3" x14ac:dyDescent="0.35">
      <c r="B273" s="1"/>
      <c r="C273" s="1"/>
    </row>
    <row r="274" spans="2:3" x14ac:dyDescent="0.35">
      <c r="B274" s="1"/>
      <c r="C274" s="1"/>
    </row>
    <row r="275" spans="2:3" x14ac:dyDescent="0.35">
      <c r="B275" s="1"/>
      <c r="C275" s="1"/>
    </row>
    <row r="276" spans="2:3" x14ac:dyDescent="0.35">
      <c r="B276" s="1"/>
      <c r="C276" s="1"/>
    </row>
    <row r="277" spans="2:3" x14ac:dyDescent="0.35">
      <c r="B277" s="1"/>
      <c r="C277" s="1"/>
    </row>
    <row r="278" spans="2:3" x14ac:dyDescent="0.35">
      <c r="B278" s="1"/>
      <c r="C278" s="1"/>
    </row>
    <row r="279" spans="2:3" x14ac:dyDescent="0.35">
      <c r="B279" s="1"/>
      <c r="C279" s="1"/>
    </row>
    <row r="280" spans="2:3" x14ac:dyDescent="0.35">
      <c r="B280" s="1"/>
      <c r="C280" s="1"/>
    </row>
    <row r="281" spans="2:3" x14ac:dyDescent="0.35">
      <c r="B281" s="1"/>
      <c r="C281" s="1"/>
    </row>
    <row r="282" spans="2:3" x14ac:dyDescent="0.35">
      <c r="B282" s="1"/>
      <c r="C282" s="1"/>
    </row>
    <row r="283" spans="2:3" x14ac:dyDescent="0.35">
      <c r="B283" s="1"/>
      <c r="C283" s="1"/>
    </row>
    <row r="284" spans="2:3" x14ac:dyDescent="0.35">
      <c r="B284" s="1"/>
      <c r="C284" s="1"/>
    </row>
    <row r="285" spans="2:3" x14ac:dyDescent="0.35">
      <c r="B285" s="1"/>
      <c r="C285" s="1"/>
    </row>
    <row r="286" spans="2:3" x14ac:dyDescent="0.35">
      <c r="B286" s="1"/>
      <c r="C286" s="1"/>
    </row>
    <row r="287" spans="2:3" x14ac:dyDescent="0.35">
      <c r="B287" s="1"/>
      <c r="C287" s="1"/>
    </row>
    <row r="288" spans="2:3" x14ac:dyDescent="0.35">
      <c r="B288" s="1"/>
      <c r="C288" s="1"/>
    </row>
    <row r="289" spans="1:3" x14ac:dyDescent="0.35">
      <c r="B289" s="1"/>
      <c r="C289" s="1"/>
    </row>
    <row r="290" spans="1:3" x14ac:dyDescent="0.35">
      <c r="A290" s="31"/>
      <c r="B290" s="31"/>
      <c r="C290" s="31"/>
    </row>
    <row r="291" spans="1:3" x14ac:dyDescent="0.35">
      <c r="A291" s="31"/>
      <c r="B291" s="31"/>
      <c r="C291" s="31"/>
    </row>
  </sheetData>
  <mergeCells count="20">
    <mergeCell ref="B63:B69"/>
    <mergeCell ref="B154:C154"/>
    <mergeCell ref="B155:C155"/>
    <mergeCell ref="B156:C156"/>
    <mergeCell ref="B19:B25"/>
    <mergeCell ref="G3:J3"/>
    <mergeCell ref="M3:W3"/>
    <mergeCell ref="G4:K4"/>
    <mergeCell ref="M4:W4"/>
    <mergeCell ref="C12:D12"/>
    <mergeCell ref="B8:B17"/>
    <mergeCell ref="C8:D8"/>
    <mergeCell ref="C9:D9"/>
    <mergeCell ref="C10:D10"/>
    <mergeCell ref="C11:D11"/>
    <mergeCell ref="C17:D17"/>
    <mergeCell ref="C13:D13"/>
    <mergeCell ref="C14:D14"/>
    <mergeCell ref="C15:D15"/>
    <mergeCell ref="C16:D16"/>
  </mergeCells>
  <conditionalFormatting sqref="D3">
    <cfRule type="cellIs" dxfId="19" priority="1" operator="between">
      <formula>21</formula>
      <formula>30</formula>
    </cfRule>
    <cfRule type="cellIs" dxfId="18" priority="2" operator="between">
      <formula>11</formula>
      <formula>20</formula>
    </cfRule>
    <cfRule type="cellIs" dxfId="17" priority="3" operator="between">
      <formula>7</formula>
      <formula>10</formula>
    </cfRule>
    <cfRule type="cellIs" dxfId="16" priority="4" operator="between">
      <formula>4</formula>
      <formula>6</formula>
    </cfRule>
    <cfRule type="cellIs" dxfId="15" priority="5" operator="between">
      <formula>1</formula>
      <formula>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41CE-FF79-41B9-8AAA-527A55B5F0F1}">
  <dimension ref="A1:BP291"/>
  <sheetViews>
    <sheetView topLeftCell="A175" zoomScale="80" zoomScaleNormal="80" workbookViewId="0">
      <selection activeCell="D3" sqref="D3"/>
    </sheetView>
  </sheetViews>
  <sheetFormatPr defaultColWidth="11.54296875" defaultRowHeight="14.5" outlineLevelCol="1" x14ac:dyDescent="0.35"/>
  <cols>
    <col min="1" max="1" width="2.7265625" style="1" customWidth="1"/>
    <col min="2" max="2" width="5.54296875" customWidth="1"/>
    <col min="3" max="3" width="7.54296875" style="101" customWidth="1"/>
    <col min="4" max="4" width="110.7265625" style="1" bestFit="1" customWidth="1"/>
    <col min="5" max="5" width="11.54296875" style="1"/>
    <col min="6" max="6" width="1.26953125" style="1" customWidth="1"/>
    <col min="7" max="7" width="9.26953125" style="1" customWidth="1"/>
    <col min="8" max="8" width="8.81640625" style="1" customWidth="1"/>
    <col min="9" max="10" width="9.453125" style="1" customWidth="1"/>
    <col min="11" max="11" width="11.1796875" style="1" customWidth="1"/>
    <col min="12" max="12" width="1.54296875" style="1" customWidth="1"/>
    <col min="13" max="13" width="13.1796875" style="2" bestFit="1" customWidth="1"/>
    <col min="14" max="15" width="8.81640625" style="2" customWidth="1"/>
    <col min="16" max="16" width="13.81640625" style="2" customWidth="1"/>
    <col min="17" max="17" width="11.453125" style="2" customWidth="1"/>
    <col min="18" max="18" width="11.1796875" style="2" customWidth="1"/>
    <col min="19" max="19" width="8.81640625" style="2" customWidth="1"/>
    <col min="20" max="20" width="11.1796875" style="2" customWidth="1"/>
    <col min="21" max="21" width="12.1796875" style="2" customWidth="1" outlineLevel="1"/>
    <col min="22" max="22" width="8.7265625" style="2" customWidth="1" outlineLevel="1"/>
    <col min="23" max="23" width="10.453125" style="2" customWidth="1" outlineLevel="1"/>
    <col min="24" max="24" width="1.1796875" style="2" customWidth="1"/>
    <col min="25" max="47" width="11.54296875" style="1"/>
    <col min="48" max="48" width="14.453125" style="1" customWidth="1"/>
    <col min="49" max="65" width="11.54296875" style="1"/>
    <col min="66" max="66" width="26.81640625" style="1" customWidth="1"/>
    <col min="67" max="16384" width="11.54296875" style="1"/>
  </cols>
  <sheetData>
    <row r="1" spans="1:68" ht="22.4" customHeight="1" x14ac:dyDescent="0.35">
      <c r="B1" s="1"/>
      <c r="C1" s="94"/>
      <c r="D1" s="1" t="s">
        <v>339</v>
      </c>
    </row>
    <row r="2" spans="1:68" ht="15" thickBot="1" x14ac:dyDescent="0.4">
      <c r="B2" s="1"/>
      <c r="C2" s="93"/>
    </row>
    <row r="3" spans="1:68" ht="21" customHeight="1" thickBot="1" x14ac:dyDescent="0.4">
      <c r="B3" s="1"/>
      <c r="C3" s="97"/>
      <c r="D3" s="3" t="s">
        <v>338</v>
      </c>
      <c r="E3" s="4"/>
      <c r="F3" s="5"/>
      <c r="G3" s="337"/>
      <c r="H3" s="337"/>
      <c r="I3" s="337"/>
      <c r="J3" s="337"/>
      <c r="K3" s="6"/>
      <c r="L3" s="5"/>
      <c r="M3" s="338"/>
      <c r="N3" s="338"/>
      <c r="O3" s="338"/>
      <c r="P3" s="338"/>
      <c r="Q3" s="338"/>
      <c r="R3" s="338"/>
      <c r="S3" s="338"/>
      <c r="T3" s="338"/>
      <c r="U3" s="338"/>
      <c r="V3" s="338"/>
      <c r="W3" s="338"/>
      <c r="X3" s="7"/>
      <c r="Y3" s="8"/>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43"/>
    </row>
    <row r="4" spans="1:68" ht="21" customHeight="1" x14ac:dyDescent="0.35">
      <c r="B4" s="1"/>
      <c r="C4" s="98"/>
      <c r="D4" s="10" t="s">
        <v>189</v>
      </c>
      <c r="E4" s="11" t="s">
        <v>190</v>
      </c>
      <c r="F4" s="44"/>
      <c r="G4" s="339" t="s">
        <v>208</v>
      </c>
      <c r="H4" s="340"/>
      <c r="I4" s="340"/>
      <c r="J4" s="340"/>
      <c r="K4" s="341"/>
      <c r="L4" s="45"/>
      <c r="M4" s="342" t="s">
        <v>191</v>
      </c>
      <c r="N4" s="338"/>
      <c r="O4" s="338"/>
      <c r="P4" s="338"/>
      <c r="Q4" s="338"/>
      <c r="R4" s="338"/>
      <c r="S4" s="338"/>
      <c r="T4" s="338"/>
      <c r="U4" s="338"/>
      <c r="V4" s="338"/>
      <c r="W4" s="343"/>
      <c r="X4" s="46"/>
      <c r="Y4" s="92" t="s">
        <v>273</v>
      </c>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43"/>
    </row>
    <row r="5" spans="1:68" ht="39.65" customHeight="1" thickBot="1" x14ac:dyDescent="0.4">
      <c r="B5" s="1"/>
      <c r="C5" s="98"/>
      <c r="D5" s="12">
        <v>2022</v>
      </c>
      <c r="E5" s="47"/>
      <c r="F5" s="48"/>
      <c r="G5" s="53" t="s">
        <v>0</v>
      </c>
      <c r="H5" s="54" t="s">
        <v>1</v>
      </c>
      <c r="I5" s="54" t="s">
        <v>2</v>
      </c>
      <c r="J5" s="52" t="s">
        <v>3</v>
      </c>
      <c r="K5" s="49" t="s">
        <v>4</v>
      </c>
      <c r="L5" s="48"/>
      <c r="M5" s="55" t="s">
        <v>8</v>
      </c>
      <c r="N5" s="52" t="s">
        <v>9</v>
      </c>
      <c r="O5" s="52" t="s">
        <v>10</v>
      </c>
      <c r="P5" s="52" t="s">
        <v>11</v>
      </c>
      <c r="Q5" s="52" t="s">
        <v>12</v>
      </c>
      <c r="R5" s="52" t="s">
        <v>13</v>
      </c>
      <c r="S5" s="52" t="s">
        <v>14</v>
      </c>
      <c r="T5" s="52" t="s">
        <v>15</v>
      </c>
      <c r="U5" s="52" t="s">
        <v>16</v>
      </c>
      <c r="V5" s="52" t="s">
        <v>17</v>
      </c>
      <c r="W5" s="49" t="s">
        <v>18</v>
      </c>
      <c r="X5" s="50"/>
      <c r="Y5" s="56" t="s">
        <v>19</v>
      </c>
      <c r="Z5" s="57" t="s">
        <v>20</v>
      </c>
      <c r="AA5" s="57" t="s">
        <v>21</v>
      </c>
      <c r="AB5" s="57" t="s">
        <v>22</v>
      </c>
      <c r="AC5" s="57" t="s">
        <v>23</v>
      </c>
      <c r="AD5" s="57" t="s">
        <v>24</v>
      </c>
      <c r="AE5" s="57" t="s">
        <v>25</v>
      </c>
      <c r="AF5" s="57" t="s">
        <v>26</v>
      </c>
      <c r="AG5" s="57" t="s">
        <v>27</v>
      </c>
      <c r="AH5" s="57" t="s">
        <v>28</v>
      </c>
      <c r="AI5" s="57" t="s">
        <v>29</v>
      </c>
      <c r="AJ5" s="57" t="s">
        <v>30</v>
      </c>
      <c r="AK5" s="57" t="s">
        <v>31</v>
      </c>
      <c r="AL5" s="57" t="s">
        <v>32</v>
      </c>
      <c r="AM5" s="57" t="s">
        <v>33</v>
      </c>
      <c r="AN5" s="57" t="s">
        <v>34</v>
      </c>
      <c r="AO5" s="57" t="s">
        <v>35</v>
      </c>
      <c r="AP5" s="57" t="s">
        <v>36</v>
      </c>
      <c r="AQ5" s="57" t="s">
        <v>37</v>
      </c>
      <c r="AR5" s="57" t="s">
        <v>38</v>
      </c>
      <c r="AS5" s="57" t="s">
        <v>39</v>
      </c>
      <c r="AT5" s="57" t="s">
        <v>40</v>
      </c>
      <c r="AU5" s="57" t="s">
        <v>41</v>
      </c>
      <c r="AV5" s="57" t="s">
        <v>42</v>
      </c>
      <c r="AW5" s="57" t="s">
        <v>43</v>
      </c>
      <c r="AX5" s="57" t="s">
        <v>44</v>
      </c>
      <c r="AY5" s="57" t="s">
        <v>45</v>
      </c>
      <c r="AZ5" s="57" t="s">
        <v>46</v>
      </c>
      <c r="BA5" s="57" t="s">
        <v>47</v>
      </c>
      <c r="BB5" s="57" t="s">
        <v>48</v>
      </c>
      <c r="BC5" s="57" t="s">
        <v>49</v>
      </c>
      <c r="BD5" s="57" t="s">
        <v>50</v>
      </c>
      <c r="BE5" s="57" t="s">
        <v>51</v>
      </c>
      <c r="BF5" s="57" t="s">
        <v>52</v>
      </c>
      <c r="BG5" s="57" t="s">
        <v>53</v>
      </c>
      <c r="BH5" s="57" t="s">
        <v>54</v>
      </c>
      <c r="BI5" s="57" t="s">
        <v>55</v>
      </c>
      <c r="BJ5" s="57" t="s">
        <v>56</v>
      </c>
      <c r="BK5" s="57" t="s">
        <v>57</v>
      </c>
      <c r="BL5" s="57" t="s">
        <v>58</v>
      </c>
      <c r="BM5" s="57" t="s">
        <v>59</v>
      </c>
      <c r="BN5" s="58" t="s">
        <v>60</v>
      </c>
      <c r="BO5" s="13"/>
      <c r="BP5" s="13"/>
    </row>
    <row r="6" spans="1:68" ht="15" thickBot="1" x14ac:dyDescent="0.4">
      <c r="C6" s="99"/>
      <c r="D6" s="14" t="s">
        <v>192</v>
      </c>
      <c r="E6" s="59">
        <f>SUM(E8:E17)</f>
        <v>1042541.1292427569</v>
      </c>
      <c r="F6" s="15">
        <v>0</v>
      </c>
      <c r="G6" s="60">
        <f>SUM(G8:G17)</f>
        <v>309422.70295795141</v>
      </c>
      <c r="H6" s="61">
        <f t="shared" ref="H6:K6" si="0">SUM(H8:H17)</f>
        <v>11883.685830873801</v>
      </c>
      <c r="I6" s="61">
        <f t="shared" si="0"/>
        <v>594423.18101175223</v>
      </c>
      <c r="J6" s="61">
        <f t="shared" si="0"/>
        <v>0</v>
      </c>
      <c r="K6" s="62">
        <f t="shared" si="0"/>
        <v>126811.55944217931</v>
      </c>
      <c r="L6" s="16">
        <v>0</v>
      </c>
      <c r="M6" s="60">
        <f>SUM(M8:M17)</f>
        <v>126811.55944217931</v>
      </c>
      <c r="N6" s="61">
        <f>SUM(N8:N17)</f>
        <v>5706.7592618653598</v>
      </c>
      <c r="O6" s="61">
        <f t="shared" ref="O6:V6" si="1">SUM(O8:O17)</f>
        <v>0</v>
      </c>
      <c r="P6" s="61">
        <f t="shared" si="1"/>
        <v>32887.905911842798</v>
      </c>
      <c r="Q6" s="61">
        <f t="shared" si="1"/>
        <v>275205.70648386888</v>
      </c>
      <c r="R6" s="61">
        <f t="shared" si="1"/>
        <v>407140.05848134385</v>
      </c>
      <c r="S6" s="61">
        <f t="shared" si="1"/>
        <v>0</v>
      </c>
      <c r="T6" s="61">
        <f t="shared" si="1"/>
        <v>1008.10958133528</v>
      </c>
      <c r="U6" s="61">
        <f t="shared" si="1"/>
        <v>42181.057034673817</v>
      </c>
      <c r="V6" s="61">
        <f t="shared" si="1"/>
        <v>0</v>
      </c>
      <c r="W6" s="62">
        <f>SUM(W8:W17)</f>
        <v>88124.630396379463</v>
      </c>
      <c r="X6" s="17">
        <v>0</v>
      </c>
      <c r="Y6" s="60">
        <f>SUM(Y8:Y17)</f>
        <v>110917.40115484779</v>
      </c>
      <c r="Z6" s="61">
        <f t="shared" ref="Z6:BN6" si="2">SUM(Z8:Z17)</f>
        <v>0</v>
      </c>
      <c r="AA6" s="61">
        <f t="shared" si="2"/>
        <v>0</v>
      </c>
      <c r="AB6" s="61">
        <f t="shared" si="2"/>
        <v>0</v>
      </c>
      <c r="AC6" s="61">
        <f t="shared" si="2"/>
        <v>0</v>
      </c>
      <c r="AD6" s="61">
        <f t="shared" si="2"/>
        <v>0</v>
      </c>
      <c r="AE6" s="61">
        <f t="shared" si="2"/>
        <v>0</v>
      </c>
      <c r="AF6" s="61">
        <f t="shared" si="2"/>
        <v>7007</v>
      </c>
      <c r="AG6" s="61">
        <f t="shared" si="2"/>
        <v>0</v>
      </c>
      <c r="AH6" s="61">
        <f t="shared" si="2"/>
        <v>0</v>
      </c>
      <c r="AI6" s="61">
        <f t="shared" si="2"/>
        <v>0</v>
      </c>
      <c r="AJ6" s="61">
        <f>SUM(AJ8:AJ17)</f>
        <v>0</v>
      </c>
      <c r="AK6" s="61">
        <f t="shared" si="2"/>
        <v>3993.72267750318</v>
      </c>
      <c r="AL6" s="61">
        <f t="shared" si="2"/>
        <v>37490.160230117392</v>
      </c>
      <c r="AM6" s="61">
        <f t="shared" si="2"/>
        <v>0</v>
      </c>
      <c r="AN6" s="61">
        <f t="shared" si="2"/>
        <v>0</v>
      </c>
      <c r="AO6" s="61">
        <f t="shared" si="2"/>
        <v>0</v>
      </c>
      <c r="AP6" s="61">
        <f t="shared" si="2"/>
        <v>0</v>
      </c>
      <c r="AQ6" s="61">
        <f t="shared" si="2"/>
        <v>1008.10958133528</v>
      </c>
      <c r="AR6" s="61">
        <f t="shared" si="2"/>
        <v>0</v>
      </c>
      <c r="AS6" s="61">
        <f t="shared" si="2"/>
        <v>1928.0752818706501</v>
      </c>
      <c r="AT6" s="61">
        <f t="shared" si="2"/>
        <v>0</v>
      </c>
      <c r="AU6" s="61">
        <f t="shared" si="2"/>
        <v>0</v>
      </c>
      <c r="AV6" s="61">
        <f t="shared" si="2"/>
        <v>0</v>
      </c>
      <c r="AW6" s="61">
        <f t="shared" si="2"/>
        <v>5419.6654039550403</v>
      </c>
      <c r="AX6" s="61">
        <f t="shared" si="2"/>
        <v>2060.2278479552701</v>
      </c>
      <c r="AY6" s="61">
        <f t="shared" si="2"/>
        <v>0</v>
      </c>
      <c r="AZ6" s="61">
        <f t="shared" si="2"/>
        <v>0</v>
      </c>
      <c r="BA6" s="61">
        <f t="shared" si="2"/>
        <v>0</v>
      </c>
      <c r="BB6" s="61">
        <f t="shared" si="2"/>
        <v>161.39394996914001</v>
      </c>
      <c r="BC6" s="61">
        <f t="shared" si="2"/>
        <v>2767.0120453360801</v>
      </c>
      <c r="BD6" s="61">
        <f t="shared" si="2"/>
        <v>0</v>
      </c>
      <c r="BE6" s="61">
        <f>SUM(BE8:BE17)</f>
        <v>0</v>
      </c>
      <c r="BF6" s="61">
        <f t="shared" si="2"/>
        <v>0</v>
      </c>
      <c r="BG6" s="61">
        <f t="shared" si="2"/>
        <v>15842.033589453189</v>
      </c>
      <c r="BH6" s="61">
        <f t="shared" si="2"/>
        <v>0</v>
      </c>
      <c r="BI6" s="61">
        <f t="shared" si="2"/>
        <v>0</v>
      </c>
      <c r="BJ6" s="61">
        <f t="shared" si="2"/>
        <v>0</v>
      </c>
      <c r="BK6" s="61">
        <f t="shared" si="2"/>
        <v>0</v>
      </c>
      <c r="BL6" s="61">
        <f t="shared" si="2"/>
        <v>162698.30338485152</v>
      </c>
      <c r="BM6" s="61">
        <f t="shared" si="2"/>
        <v>272004.59190849791</v>
      </c>
      <c r="BN6" s="61">
        <f t="shared" si="2"/>
        <v>0</v>
      </c>
      <c r="BO6" s="18"/>
      <c r="BP6" s="18"/>
    </row>
    <row r="7" spans="1:68" ht="8.15" customHeight="1" thickBot="1" x14ac:dyDescent="0.4">
      <c r="C7" s="100"/>
      <c r="D7" s="19"/>
      <c r="E7" s="20"/>
      <c r="F7" s="20"/>
      <c r="G7" s="142"/>
      <c r="H7" s="143"/>
      <c r="I7" s="143"/>
      <c r="J7" s="143"/>
      <c r="K7" s="144"/>
      <c r="L7" s="20"/>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row>
    <row r="8" spans="1:68" ht="16.399999999999999" customHeight="1" x14ac:dyDescent="0.35">
      <c r="B8" s="344" t="s">
        <v>193</v>
      </c>
      <c r="C8" s="347" t="s">
        <v>5</v>
      </c>
      <c r="D8" s="348"/>
      <c r="E8" s="63">
        <f>SUM(G8:K8)</f>
        <v>97784.045776344603</v>
      </c>
      <c r="F8" s="22"/>
      <c r="G8" s="65">
        <v>50361.102899316204</v>
      </c>
      <c r="I8" s="1">
        <v>28530.6303706492</v>
      </c>
      <c r="K8" s="66">
        <v>18892.312506379199</v>
      </c>
      <c r="L8" s="23">
        <v>0</v>
      </c>
      <c r="M8" s="51">
        <v>18892.312506379199</v>
      </c>
      <c r="N8" s="9"/>
      <c r="O8" s="9"/>
      <c r="P8" s="9"/>
      <c r="Q8" s="9">
        <v>50360.141667202697</v>
      </c>
      <c r="R8" s="9">
        <v>4209.6743975136096</v>
      </c>
      <c r="S8" s="9"/>
      <c r="T8" s="9"/>
      <c r="U8" s="9"/>
      <c r="V8" s="9"/>
      <c r="W8" s="43">
        <v>18379.644273631598</v>
      </c>
      <c r="X8" s="21"/>
      <c r="Y8" s="1">
        <v>17515.678334981701</v>
      </c>
      <c r="AW8" s="1">
        <v>5419.6654039550403</v>
      </c>
      <c r="BM8" s="1">
        <v>50360.141667202697</v>
      </c>
      <c r="BN8"/>
      <c r="BO8"/>
    </row>
    <row r="9" spans="1:68" x14ac:dyDescent="0.35">
      <c r="A9" s="24"/>
      <c r="B9" s="345"/>
      <c r="C9" s="349" t="s">
        <v>194</v>
      </c>
      <c r="D9" s="350"/>
      <c r="E9" s="64">
        <f t="shared" ref="E9:E17" si="3">SUM(G9:K9)</f>
        <v>0</v>
      </c>
      <c r="F9" s="22"/>
      <c r="G9" s="65"/>
      <c r="K9" s="66"/>
      <c r="L9" s="16">
        <v>0</v>
      </c>
      <c r="M9" s="65"/>
      <c r="N9" s="1"/>
      <c r="O9" s="1"/>
      <c r="P9" s="1"/>
      <c r="Q9" s="1"/>
      <c r="R9" s="1"/>
      <c r="S9" s="1"/>
      <c r="T9" s="1"/>
      <c r="U9" s="1"/>
      <c r="V9" s="1"/>
      <c r="W9" s="66"/>
      <c r="X9" s="21"/>
      <c r="BN9"/>
      <c r="BO9"/>
    </row>
    <row r="10" spans="1:68" x14ac:dyDescent="0.35">
      <c r="A10" s="25"/>
      <c r="B10" s="345"/>
      <c r="C10" s="351" t="s">
        <v>195</v>
      </c>
      <c r="D10" s="352"/>
      <c r="E10" s="64">
        <f t="shared" si="3"/>
        <v>48500.816621818703</v>
      </c>
      <c r="F10" s="22"/>
      <c r="G10" s="65">
        <v>31371.805805995202</v>
      </c>
      <c r="I10" s="1">
        <v>17129.010815823502</v>
      </c>
      <c r="K10" s="66"/>
      <c r="L10" s="16">
        <v>0</v>
      </c>
      <c r="M10" s="65"/>
      <c r="N10" s="1"/>
      <c r="O10" s="1"/>
      <c r="P10" s="1"/>
      <c r="Q10" s="1">
        <v>31371.805805995202</v>
      </c>
      <c r="R10" s="1"/>
      <c r="S10" s="1"/>
      <c r="T10" s="1"/>
      <c r="U10" s="1"/>
      <c r="V10" s="1"/>
      <c r="W10" s="66">
        <v>4494.1752072948502</v>
      </c>
      <c r="X10" s="21"/>
      <c r="BM10" s="1">
        <v>31371.805805995202</v>
      </c>
      <c r="BN10"/>
      <c r="BO10"/>
    </row>
    <row r="11" spans="1:68" x14ac:dyDescent="0.35">
      <c r="A11" s="25"/>
      <c r="B11" s="345"/>
      <c r="C11" s="349" t="s">
        <v>196</v>
      </c>
      <c r="D11" s="350"/>
      <c r="E11" s="64">
        <f t="shared" si="3"/>
        <v>16494.668205608399</v>
      </c>
      <c r="F11" s="22"/>
      <c r="G11" s="65"/>
      <c r="I11" s="1">
        <v>16494.668205608399</v>
      </c>
      <c r="K11" s="66"/>
      <c r="L11" s="22">
        <v>0</v>
      </c>
      <c r="M11" s="65"/>
      <c r="N11" s="1"/>
      <c r="O11" s="1"/>
      <c r="P11" s="1"/>
      <c r="Q11" s="1"/>
      <c r="R11" s="1"/>
      <c r="S11" s="1"/>
      <c r="T11" s="1"/>
      <c r="U11" s="1"/>
      <c r="V11" s="1"/>
      <c r="W11" s="66"/>
      <c r="X11" s="21"/>
      <c r="BN11"/>
      <c r="BO11"/>
    </row>
    <row r="12" spans="1:68" x14ac:dyDescent="0.35">
      <c r="A12" s="25"/>
      <c r="B12" s="345"/>
      <c r="C12" s="351" t="s">
        <v>197</v>
      </c>
      <c r="D12" s="352"/>
      <c r="E12" s="64">
        <f t="shared" si="3"/>
        <v>146809.7657492554</v>
      </c>
      <c r="F12" s="22"/>
      <c r="G12" s="65">
        <v>30016.6016234378</v>
      </c>
      <c r="I12" s="1">
        <v>84820.998542809495</v>
      </c>
      <c r="K12" s="66">
        <v>31972.1655830081</v>
      </c>
      <c r="L12" s="22">
        <v>0</v>
      </c>
      <c r="M12" s="65">
        <v>31972.1655830081</v>
      </c>
      <c r="N12" s="1"/>
      <c r="O12" s="1"/>
      <c r="P12" s="1">
        <v>13097.5750297744</v>
      </c>
      <c r="Q12" s="1">
        <v>16919.026593663399</v>
      </c>
      <c r="R12" s="1">
        <v>60472.455398971098</v>
      </c>
      <c r="S12" s="1"/>
      <c r="T12" s="1"/>
      <c r="U12" s="1">
        <v>15203.301373599001</v>
      </c>
      <c r="V12" s="1"/>
      <c r="W12" s="66">
        <v>3405.93156811471</v>
      </c>
      <c r="X12" s="21"/>
      <c r="Y12" s="1">
        <v>29145.079091162399</v>
      </c>
      <c r="AK12" s="1">
        <v>3993.72267750318</v>
      </c>
      <c r="BL12" s="1">
        <v>51802.723780214699</v>
      </c>
      <c r="BM12" s="1">
        <v>15664.258</v>
      </c>
      <c r="BN12"/>
      <c r="BO12"/>
    </row>
    <row r="13" spans="1:68" x14ac:dyDescent="0.35">
      <c r="A13" s="25"/>
      <c r="B13" s="345"/>
      <c r="C13" s="353" t="s">
        <v>6</v>
      </c>
      <c r="D13" s="354"/>
      <c r="E13" s="64">
        <f t="shared" si="3"/>
        <v>0</v>
      </c>
      <c r="F13" s="22"/>
      <c r="G13" s="65"/>
      <c r="K13" s="66"/>
      <c r="L13" s="16">
        <v>0</v>
      </c>
      <c r="M13" s="65"/>
      <c r="N13" s="1"/>
      <c r="O13" s="1"/>
      <c r="P13" s="1"/>
      <c r="Q13" s="1"/>
      <c r="R13" s="1"/>
      <c r="S13" s="1"/>
      <c r="T13" s="1"/>
      <c r="U13" s="1"/>
      <c r="V13" s="1"/>
      <c r="W13" s="66"/>
      <c r="X13" s="21"/>
      <c r="BN13"/>
      <c r="BO13"/>
    </row>
    <row r="14" spans="1:68" x14ac:dyDescent="0.35">
      <c r="B14" s="345"/>
      <c r="C14" s="351" t="s">
        <v>7</v>
      </c>
      <c r="D14" s="352"/>
      <c r="E14" s="64">
        <f t="shared" si="3"/>
        <v>18797.284091751299</v>
      </c>
      <c r="F14" s="22"/>
      <c r="G14" s="65">
        <v>18797.284091751299</v>
      </c>
      <c r="K14" s="66"/>
      <c r="L14" s="16">
        <v>0</v>
      </c>
      <c r="M14" s="65"/>
      <c r="N14" s="1"/>
      <c r="O14" s="1"/>
      <c r="P14" s="1"/>
      <c r="Q14" s="1">
        <v>18797.284091751299</v>
      </c>
      <c r="R14" s="1"/>
      <c r="S14" s="1"/>
      <c r="T14" s="1"/>
      <c r="U14" s="1"/>
      <c r="V14" s="1"/>
      <c r="W14" s="66"/>
      <c r="X14" s="21"/>
      <c r="BM14" s="1">
        <v>18635.302</v>
      </c>
      <c r="BN14"/>
      <c r="BO14"/>
    </row>
    <row r="15" spans="1:68" x14ac:dyDescent="0.35">
      <c r="B15" s="345"/>
      <c r="C15" s="349" t="s">
        <v>198</v>
      </c>
      <c r="D15" s="350"/>
      <c r="E15" s="64">
        <f t="shared" si="3"/>
        <v>317736.68956585537</v>
      </c>
      <c r="F15" s="22"/>
      <c r="G15" s="65">
        <v>32096.0727512581</v>
      </c>
      <c r="H15" s="1">
        <v>6546.85248637519</v>
      </c>
      <c r="I15" s="1">
        <v>273180.66443750099</v>
      </c>
      <c r="K15" s="66">
        <v>5913.0998907210796</v>
      </c>
      <c r="L15" s="16">
        <v>0</v>
      </c>
      <c r="M15" s="65">
        <v>5913.0998907210796</v>
      </c>
      <c r="N15" s="1">
        <v>2209.3883799642799</v>
      </c>
      <c r="O15" s="1"/>
      <c r="P15" s="1"/>
      <c r="Q15" s="1">
        <v>31417.943421132499</v>
      </c>
      <c r="R15" s="1">
        <v>254684.95951022601</v>
      </c>
      <c r="S15" s="1"/>
      <c r="T15" s="1">
        <v>1008.10958133528</v>
      </c>
      <c r="U15" s="1">
        <v>2564.4406619218098</v>
      </c>
      <c r="V15" s="1"/>
      <c r="W15" s="66">
        <v>4698.2742881194599</v>
      </c>
      <c r="X15" s="21"/>
      <c r="Y15" s="1">
        <v>4543.9957918672299</v>
      </c>
      <c r="AQ15" s="1">
        <v>1008.10958133528</v>
      </c>
      <c r="AS15" s="1">
        <v>1928.0752818706501</v>
      </c>
      <c r="BB15" s="1">
        <v>161.39394996914001</v>
      </c>
      <c r="BL15" s="1">
        <v>29702.9881927635</v>
      </c>
      <c r="BM15" s="1">
        <v>31179.774435300002</v>
      </c>
      <c r="BN15"/>
      <c r="BO15"/>
    </row>
    <row r="16" spans="1:68" x14ac:dyDescent="0.35">
      <c r="B16" s="345"/>
      <c r="C16" s="351" t="s">
        <v>199</v>
      </c>
      <c r="D16" s="352"/>
      <c r="E16" s="64">
        <f t="shared" si="3"/>
        <v>26076.756425145431</v>
      </c>
      <c r="F16" s="22"/>
      <c r="G16" s="65">
        <v>1756.8678650328</v>
      </c>
      <c r="I16" s="1">
        <v>15924.9131061966</v>
      </c>
      <c r="K16" s="66">
        <v>8394.9754539160294</v>
      </c>
      <c r="L16" s="16">
        <v>0</v>
      </c>
      <c r="M16" s="65">
        <v>8394.9754539160294</v>
      </c>
      <c r="N16" s="1"/>
      <c r="O16" s="1"/>
      <c r="P16" s="1"/>
      <c r="Q16" s="1">
        <v>1106.8678650328</v>
      </c>
      <c r="R16" s="1">
        <v>9100.0629810865394</v>
      </c>
      <c r="S16" s="1"/>
      <c r="T16" s="1"/>
      <c r="U16" s="1">
        <v>2875.8375501127098</v>
      </c>
      <c r="V16" s="1"/>
      <c r="W16" s="66">
        <v>3949.0125749973399</v>
      </c>
      <c r="X16" s="21"/>
      <c r="Y16" s="1">
        <v>6334.7476059607598</v>
      </c>
      <c r="AL16" s="1">
        <v>3372.2782924718899</v>
      </c>
      <c r="AX16" s="1">
        <v>2060.2278479552701</v>
      </c>
      <c r="BG16" s="1">
        <v>1622.47984327209</v>
      </c>
      <c r="BL16" s="1">
        <v>7994.2894997963203</v>
      </c>
      <c r="BN16"/>
      <c r="BO16"/>
    </row>
    <row r="17" spans="2:67" ht="15" thickBot="1" x14ac:dyDescent="0.4">
      <c r="B17" s="346"/>
      <c r="C17" s="355" t="s">
        <v>200</v>
      </c>
      <c r="D17" s="356"/>
      <c r="E17" s="67">
        <f t="shared" si="3"/>
        <v>370341.10280697752</v>
      </c>
      <c r="F17" s="22"/>
      <c r="G17" s="68">
        <v>145022.96792115999</v>
      </c>
      <c r="H17" s="69">
        <v>5336.8333444986101</v>
      </c>
      <c r="I17" s="69">
        <v>158342.295533164</v>
      </c>
      <c r="J17" s="69"/>
      <c r="K17" s="70">
        <v>61639.006008154902</v>
      </c>
      <c r="L17" s="26">
        <v>0</v>
      </c>
      <c r="M17" s="68">
        <v>61639.006008154902</v>
      </c>
      <c r="N17" s="69">
        <v>3497.3708819010799</v>
      </c>
      <c r="O17" s="69"/>
      <c r="P17" s="69">
        <v>19790.3308820684</v>
      </c>
      <c r="Q17" s="69">
        <v>125232.637039091</v>
      </c>
      <c r="R17" s="69">
        <v>78672.906193546602</v>
      </c>
      <c r="S17" s="69"/>
      <c r="T17" s="69"/>
      <c r="U17" s="69">
        <v>21537.4774490403</v>
      </c>
      <c r="V17" s="69"/>
      <c r="W17" s="70">
        <v>53197.592484221503</v>
      </c>
      <c r="X17" s="21"/>
      <c r="Y17" s="1">
        <v>53377.900330875702</v>
      </c>
      <c r="AF17" s="1">
        <v>7007</v>
      </c>
      <c r="AL17" s="1">
        <v>34117.881937645499</v>
      </c>
      <c r="BC17" s="1">
        <v>2767.0120453360801</v>
      </c>
      <c r="BG17" s="1">
        <v>14219.5537461811</v>
      </c>
      <c r="BL17" s="1">
        <v>73198.301912077004</v>
      </c>
      <c r="BM17" s="1">
        <v>124793.31</v>
      </c>
      <c r="BN17"/>
      <c r="BO17"/>
    </row>
    <row r="18" spans="2:67" ht="9" customHeight="1" thickBot="1" x14ac:dyDescent="0.4">
      <c r="C18" s="110"/>
      <c r="D18" s="27"/>
      <c r="E18" s="20"/>
      <c r="F18" s="20"/>
      <c r="G18" s="28"/>
      <c r="H18" s="28"/>
      <c r="I18" s="28"/>
      <c r="J18" s="28"/>
      <c r="K18" s="28"/>
      <c r="L18" s="20"/>
      <c r="M18" s="21"/>
      <c r="N18" s="21"/>
      <c r="O18" s="21"/>
      <c r="P18" s="21"/>
      <c r="Q18" s="21"/>
      <c r="R18" s="21"/>
      <c r="S18" s="21"/>
      <c r="T18" s="21"/>
      <c r="U18" s="21"/>
      <c r="V18" s="21"/>
      <c r="W18" s="21"/>
      <c r="X18" s="29"/>
    </row>
    <row r="19" spans="2:67" x14ac:dyDescent="0.35">
      <c r="B19" s="367" t="s">
        <v>201</v>
      </c>
      <c r="C19" s="102"/>
      <c r="D19" s="43" t="s">
        <v>61</v>
      </c>
      <c r="E19" s="108">
        <f>SUM(G19:K19)</f>
        <v>14553.905000000001</v>
      </c>
      <c r="F19" s="22"/>
      <c r="G19" s="51">
        <v>14553.905000000001</v>
      </c>
      <c r="H19" s="9"/>
      <c r="I19" s="9"/>
      <c r="J19" s="9"/>
      <c r="K19" s="43"/>
      <c r="L19" s="22"/>
      <c r="M19" s="51"/>
      <c r="N19" s="9"/>
      <c r="O19" s="9"/>
      <c r="P19" s="9"/>
      <c r="Q19" s="9">
        <v>14553.905000000001</v>
      </c>
      <c r="R19" s="9"/>
      <c r="S19" s="9"/>
      <c r="T19" s="9"/>
      <c r="U19" s="9"/>
      <c r="V19" s="9"/>
      <c r="W19" s="43"/>
      <c r="X19" s="21"/>
      <c r="Y19" s="51"/>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43">
        <v>14553.905000000001</v>
      </c>
      <c r="BN19" s="43"/>
    </row>
    <row r="20" spans="2:67" x14ac:dyDescent="0.35">
      <c r="B20" s="368"/>
      <c r="C20" s="91"/>
      <c r="D20" s="66" t="s">
        <v>62</v>
      </c>
      <c r="E20" s="108">
        <f t="shared" ref="E20:E60" si="4">SUM(G20:K20)</f>
        <v>61826.066240621498</v>
      </c>
      <c r="F20" s="22"/>
      <c r="G20" s="65">
        <v>35806.236667202698</v>
      </c>
      <c r="I20" s="1">
        <v>26019.8295734188</v>
      </c>
      <c r="K20" s="66"/>
      <c r="L20" s="22"/>
      <c r="M20" s="65"/>
      <c r="N20" s="1"/>
      <c r="O20" s="1"/>
      <c r="P20" s="1"/>
      <c r="Q20" s="1">
        <v>35806.236667202698</v>
      </c>
      <c r="R20" s="1">
        <v>4036.2809060550599</v>
      </c>
      <c r="S20" s="1"/>
      <c r="T20" s="1"/>
      <c r="U20" s="1"/>
      <c r="V20" s="1"/>
      <c r="W20" s="66">
        <v>16234.3650284544</v>
      </c>
      <c r="X20" s="21"/>
      <c r="Y20" s="65"/>
      <c r="BM20" s="66">
        <v>35806.236667202698</v>
      </c>
      <c r="BN20" s="66"/>
    </row>
    <row r="21" spans="2:67" x14ac:dyDescent="0.35">
      <c r="B21" s="368"/>
      <c r="C21" s="91"/>
      <c r="D21" s="66" t="s">
        <v>63</v>
      </c>
      <c r="E21" s="108">
        <f t="shared" si="4"/>
        <v>0</v>
      </c>
      <c r="F21" s="22"/>
      <c r="G21" s="65"/>
      <c r="K21" s="66"/>
      <c r="L21" s="22"/>
      <c r="M21" s="65"/>
      <c r="N21" s="1"/>
      <c r="O21" s="1"/>
      <c r="P21" s="1"/>
      <c r="Q21" s="1"/>
      <c r="R21" s="1"/>
      <c r="S21" s="1"/>
      <c r="T21" s="1"/>
      <c r="U21" s="1"/>
      <c r="V21" s="1"/>
      <c r="W21" s="66"/>
      <c r="X21" s="21"/>
      <c r="Y21" s="65"/>
      <c r="BM21" s="66"/>
      <c r="BN21" s="66"/>
    </row>
    <row r="22" spans="2:67" x14ac:dyDescent="0.35">
      <c r="B22" s="368"/>
      <c r="C22" s="90"/>
      <c r="D22" s="35" t="s">
        <v>64</v>
      </c>
      <c r="E22" s="108">
        <f t="shared" si="4"/>
        <v>0</v>
      </c>
      <c r="F22" s="22"/>
      <c r="G22" s="65"/>
      <c r="K22" s="66"/>
      <c r="L22" s="22"/>
      <c r="M22" s="65"/>
      <c r="N22" s="1"/>
      <c r="O22" s="1"/>
      <c r="P22" s="1"/>
      <c r="Q22" s="1"/>
      <c r="R22" s="1"/>
      <c r="S22" s="1"/>
      <c r="T22" s="1"/>
      <c r="U22" s="1"/>
      <c r="V22" s="1"/>
      <c r="W22" s="66"/>
      <c r="X22" s="21"/>
      <c r="Y22" s="65"/>
      <c r="BM22" s="66"/>
      <c r="BN22" s="66"/>
    </row>
    <row r="23" spans="2:67" x14ac:dyDescent="0.35">
      <c r="B23" s="368"/>
      <c r="C23" s="90"/>
      <c r="D23" s="35" t="s">
        <v>65</v>
      </c>
      <c r="E23" s="108">
        <f t="shared" si="4"/>
        <v>5181.0978917370503</v>
      </c>
      <c r="F23" s="22"/>
      <c r="G23" s="65"/>
      <c r="I23" s="1">
        <v>5181.0978917370503</v>
      </c>
      <c r="K23" s="66"/>
      <c r="L23" s="22"/>
      <c r="M23" s="65"/>
      <c r="N23" s="1"/>
      <c r="O23" s="1"/>
      <c r="P23" s="1"/>
      <c r="Q23" s="1"/>
      <c r="R23" s="1"/>
      <c r="S23" s="1"/>
      <c r="T23" s="1"/>
      <c r="U23" s="1"/>
      <c r="V23" s="1"/>
      <c r="W23" s="66"/>
      <c r="X23" s="21"/>
      <c r="Y23" s="65"/>
      <c r="BM23" s="66"/>
      <c r="BN23" s="66"/>
    </row>
    <row r="24" spans="2:67" x14ac:dyDescent="0.35">
      <c r="B24" s="368"/>
      <c r="C24" s="90"/>
      <c r="D24" s="35" t="s">
        <v>66</v>
      </c>
      <c r="E24" s="108">
        <f t="shared" si="4"/>
        <v>17560.2</v>
      </c>
      <c r="F24" s="22"/>
      <c r="G24" s="65">
        <v>17560.2</v>
      </c>
      <c r="K24" s="66"/>
      <c r="L24" s="22"/>
      <c r="M24" s="65"/>
      <c r="N24" s="1"/>
      <c r="O24" s="1"/>
      <c r="P24" s="1"/>
      <c r="Q24" s="1">
        <v>17560.2</v>
      </c>
      <c r="R24" s="1"/>
      <c r="S24" s="1"/>
      <c r="T24" s="1"/>
      <c r="U24" s="1"/>
      <c r="V24" s="1"/>
      <c r="W24" s="66"/>
      <c r="X24" s="21"/>
      <c r="Y24" s="65"/>
      <c r="BM24" s="66">
        <v>17560.2</v>
      </c>
      <c r="BN24" s="66"/>
    </row>
    <row r="25" spans="2:67" x14ac:dyDescent="0.35">
      <c r="B25" s="368"/>
      <c r="C25" s="90"/>
      <c r="D25" s="35" t="s">
        <v>92</v>
      </c>
      <c r="E25" s="108">
        <f t="shared" si="4"/>
        <v>0</v>
      </c>
      <c r="F25" s="22"/>
      <c r="G25" s="65"/>
      <c r="K25" s="66"/>
      <c r="L25" s="22"/>
      <c r="M25" s="65"/>
      <c r="N25" s="1"/>
      <c r="O25" s="1"/>
      <c r="P25" s="1"/>
      <c r="Q25" s="1"/>
      <c r="R25" s="1"/>
      <c r="S25" s="1"/>
      <c r="T25" s="1"/>
      <c r="U25" s="1"/>
      <c r="V25" s="1"/>
      <c r="W25" s="66"/>
      <c r="X25" s="21"/>
      <c r="Y25" s="65"/>
      <c r="BM25" s="66"/>
      <c r="BN25" s="66"/>
    </row>
    <row r="26" spans="2:67" x14ac:dyDescent="0.35">
      <c r="B26" s="95"/>
      <c r="C26" s="91"/>
      <c r="D26" s="66" t="s">
        <v>90</v>
      </c>
      <c r="E26" s="108">
        <f t="shared" si="4"/>
        <v>0</v>
      </c>
      <c r="F26" s="22"/>
      <c r="G26" s="65"/>
      <c r="K26" s="66"/>
      <c r="L26" s="22"/>
      <c r="M26" s="65"/>
      <c r="N26" s="1"/>
      <c r="O26" s="1"/>
      <c r="P26" s="1"/>
      <c r="Q26" s="1"/>
      <c r="R26" s="1"/>
      <c r="S26" s="1"/>
      <c r="T26" s="1"/>
      <c r="U26" s="1"/>
      <c r="V26" s="1"/>
      <c r="W26" s="66"/>
      <c r="X26" s="21"/>
      <c r="Y26" s="65"/>
      <c r="BM26" s="66"/>
      <c r="BN26" s="66"/>
    </row>
    <row r="27" spans="2:67" x14ac:dyDescent="0.35">
      <c r="B27" s="95"/>
      <c r="C27" s="91"/>
      <c r="D27" s="66" t="s">
        <v>93</v>
      </c>
      <c r="E27" s="108">
        <f t="shared" si="4"/>
        <v>0</v>
      </c>
      <c r="F27" s="22"/>
      <c r="G27" s="65"/>
      <c r="K27" s="66"/>
      <c r="L27" s="22"/>
      <c r="M27" s="65"/>
      <c r="N27" s="1"/>
      <c r="O27" s="1"/>
      <c r="P27" s="1"/>
      <c r="Q27" s="1"/>
      <c r="R27" s="1"/>
      <c r="S27" s="1"/>
      <c r="T27" s="1"/>
      <c r="U27" s="1"/>
      <c r="V27" s="1"/>
      <c r="W27" s="66"/>
      <c r="X27" s="21"/>
      <c r="Y27" s="65"/>
      <c r="BM27" s="66"/>
      <c r="BN27" s="66"/>
    </row>
    <row r="28" spans="2:67" x14ac:dyDescent="0.35">
      <c r="B28" s="96"/>
      <c r="C28" s="91"/>
      <c r="D28" s="66" t="s">
        <v>67</v>
      </c>
      <c r="E28" s="108">
        <f t="shared" si="4"/>
        <v>5272.1047673577796</v>
      </c>
      <c r="F28" s="22"/>
      <c r="G28" s="65"/>
      <c r="I28" s="1">
        <v>5272.1047673577796</v>
      </c>
      <c r="K28" s="66"/>
      <c r="L28" s="22"/>
      <c r="M28" s="65"/>
      <c r="N28" s="1"/>
      <c r="O28" s="1"/>
      <c r="P28" s="1"/>
      <c r="Q28" s="1"/>
      <c r="R28" s="1"/>
      <c r="S28" s="1"/>
      <c r="T28" s="1"/>
      <c r="U28" s="1"/>
      <c r="V28" s="1"/>
      <c r="W28" s="66"/>
      <c r="X28" s="21"/>
      <c r="Y28" s="65"/>
      <c r="BM28" s="66"/>
      <c r="BN28" s="66"/>
    </row>
    <row r="29" spans="2:67" x14ac:dyDescent="0.35">
      <c r="B29" s="96"/>
      <c r="C29" s="91"/>
      <c r="D29" s="66" t="s">
        <v>94</v>
      </c>
      <c r="E29" s="108">
        <f t="shared" si="4"/>
        <v>0</v>
      </c>
      <c r="F29" s="22"/>
      <c r="G29" s="65"/>
      <c r="K29" s="66"/>
      <c r="L29" s="22"/>
      <c r="M29" s="65"/>
      <c r="N29" s="1"/>
      <c r="O29" s="1"/>
      <c r="P29" s="1"/>
      <c r="Q29" s="1"/>
      <c r="R29" s="1"/>
      <c r="S29" s="1"/>
      <c r="T29" s="1"/>
      <c r="U29" s="1"/>
      <c r="V29" s="1"/>
      <c r="W29" s="66"/>
      <c r="X29" s="21"/>
      <c r="Y29" s="65"/>
      <c r="BM29" s="66"/>
      <c r="BN29" s="66"/>
    </row>
    <row r="30" spans="2:67" x14ac:dyDescent="0.35">
      <c r="B30" s="96"/>
      <c r="C30" s="91"/>
      <c r="D30" s="66" t="s">
        <v>68</v>
      </c>
      <c r="E30" s="108">
        <f t="shared" si="4"/>
        <v>0</v>
      </c>
      <c r="F30" s="22"/>
      <c r="G30" s="65"/>
      <c r="K30" s="66"/>
      <c r="L30" s="22"/>
      <c r="M30" s="65"/>
      <c r="N30" s="1"/>
      <c r="O30" s="1"/>
      <c r="P30" s="1"/>
      <c r="Q30" s="1"/>
      <c r="R30" s="1"/>
      <c r="S30" s="1"/>
      <c r="T30" s="1"/>
      <c r="U30" s="1"/>
      <c r="V30" s="1"/>
      <c r="W30" s="66"/>
      <c r="X30" s="21"/>
      <c r="Y30" s="65"/>
      <c r="BM30" s="66"/>
      <c r="BN30" s="66">
        <v>1</v>
      </c>
    </row>
    <row r="31" spans="2:67" x14ac:dyDescent="0.35">
      <c r="B31" s="96"/>
      <c r="C31" s="90"/>
      <c r="D31" s="35" t="s">
        <v>95</v>
      </c>
      <c r="E31" s="108">
        <f t="shared" si="4"/>
        <v>0</v>
      </c>
      <c r="F31" s="22"/>
      <c r="G31" s="65"/>
      <c r="K31" s="66"/>
      <c r="L31" s="22"/>
      <c r="M31" s="65"/>
      <c r="N31" s="1"/>
      <c r="O31" s="1"/>
      <c r="P31" s="1"/>
      <c r="Q31" s="1"/>
      <c r="R31" s="1"/>
      <c r="S31" s="1"/>
      <c r="T31" s="1"/>
      <c r="U31" s="1"/>
      <c r="V31" s="1"/>
      <c r="W31" s="66"/>
      <c r="X31" s="21"/>
      <c r="Y31" s="65"/>
      <c r="BM31" s="66"/>
      <c r="BN31" s="66"/>
    </row>
    <row r="32" spans="2:67" x14ac:dyDescent="0.35">
      <c r="B32" s="96"/>
      <c r="C32" s="90"/>
      <c r="D32" s="35" t="s">
        <v>69</v>
      </c>
      <c r="E32" s="108">
        <f t="shared" si="4"/>
        <v>6413.3830162448903</v>
      </c>
      <c r="F32" s="22"/>
      <c r="G32" s="65"/>
      <c r="I32" s="1">
        <v>6413.3830162448903</v>
      </c>
      <c r="K32" s="66"/>
      <c r="L32" s="22"/>
      <c r="M32" s="65"/>
      <c r="N32" s="1"/>
      <c r="O32" s="1"/>
      <c r="P32" s="1"/>
      <c r="Q32" s="1"/>
      <c r="R32" s="1">
        <v>5673.3872837591298</v>
      </c>
      <c r="S32" s="1"/>
      <c r="T32" s="1"/>
      <c r="U32" s="1"/>
      <c r="V32" s="1"/>
      <c r="W32" s="66"/>
      <c r="X32" s="21"/>
      <c r="Y32" s="65"/>
      <c r="BM32" s="66"/>
      <c r="BN32" s="66"/>
    </row>
    <row r="33" spans="2:66" x14ac:dyDescent="0.35">
      <c r="B33" s="96"/>
      <c r="C33" s="90"/>
      <c r="D33" s="35" t="s">
        <v>70</v>
      </c>
      <c r="E33" s="108">
        <f t="shared" si="4"/>
        <v>0</v>
      </c>
      <c r="F33" s="22"/>
      <c r="G33" s="65"/>
      <c r="K33" s="66"/>
      <c r="L33" s="22"/>
      <c r="M33" s="65"/>
      <c r="N33" s="1"/>
      <c r="O33" s="1"/>
      <c r="P33" s="1"/>
      <c r="Q33" s="1"/>
      <c r="R33" s="1"/>
      <c r="S33" s="1"/>
      <c r="T33" s="1"/>
      <c r="U33" s="1"/>
      <c r="V33" s="1"/>
      <c r="W33" s="66"/>
      <c r="X33" s="21"/>
      <c r="Y33" s="65"/>
      <c r="BM33" s="66"/>
      <c r="BN33" s="66"/>
    </row>
    <row r="34" spans="2:66" x14ac:dyDescent="0.35">
      <c r="B34" s="96"/>
      <c r="C34" s="90"/>
      <c r="D34" s="35" t="s">
        <v>71</v>
      </c>
      <c r="E34" s="108">
        <f t="shared" si="4"/>
        <v>8976.0756154616593</v>
      </c>
      <c r="F34" s="22"/>
      <c r="G34" s="65">
        <v>8976.0756154616593</v>
      </c>
      <c r="K34" s="66"/>
      <c r="L34" s="22"/>
      <c r="M34" s="65"/>
      <c r="N34" s="1"/>
      <c r="O34" s="1"/>
      <c r="P34" s="1"/>
      <c r="Q34" s="1"/>
      <c r="R34" s="1"/>
      <c r="S34" s="1"/>
      <c r="T34" s="1"/>
      <c r="U34" s="1"/>
      <c r="V34" s="1"/>
      <c r="W34" s="66"/>
      <c r="X34" s="21"/>
      <c r="Y34" s="65"/>
      <c r="BM34" s="66"/>
      <c r="BN34" s="66"/>
    </row>
    <row r="35" spans="2:66" x14ac:dyDescent="0.35">
      <c r="B35" s="96"/>
      <c r="C35" s="90"/>
      <c r="D35" s="35" t="s">
        <v>72</v>
      </c>
      <c r="E35" s="108">
        <f t="shared" si="4"/>
        <v>18108.867542048301</v>
      </c>
      <c r="F35" s="22"/>
      <c r="G35" s="65"/>
      <c r="I35" s="1">
        <v>18108.867542048301</v>
      </c>
      <c r="K35" s="66"/>
      <c r="L35" s="22"/>
      <c r="M35" s="65"/>
      <c r="N35" s="1"/>
      <c r="O35" s="1"/>
      <c r="P35" s="1"/>
      <c r="Q35" s="1"/>
      <c r="R35" s="1"/>
      <c r="S35" s="1"/>
      <c r="T35" s="1"/>
      <c r="U35" s="1"/>
      <c r="V35" s="1"/>
      <c r="W35" s="66"/>
      <c r="X35" s="21"/>
      <c r="Y35" s="65"/>
      <c r="BM35" s="66"/>
      <c r="BN35" s="66"/>
    </row>
    <row r="36" spans="2:66" x14ac:dyDescent="0.35">
      <c r="B36" s="96"/>
      <c r="C36" s="90"/>
      <c r="D36" s="35" t="s">
        <v>226</v>
      </c>
      <c r="E36" s="108">
        <f t="shared" si="4"/>
        <v>0</v>
      </c>
      <c r="F36" s="22"/>
      <c r="G36" s="65"/>
      <c r="K36" s="66"/>
      <c r="L36" s="22"/>
      <c r="M36" s="65"/>
      <c r="N36" s="1"/>
      <c r="O36" s="1"/>
      <c r="P36" s="1"/>
      <c r="Q36" s="1"/>
      <c r="R36" s="1"/>
      <c r="S36" s="1"/>
      <c r="T36" s="1"/>
      <c r="U36" s="1"/>
      <c r="V36" s="1"/>
      <c r="W36" s="66"/>
      <c r="X36" s="21"/>
      <c r="Y36" s="65"/>
      <c r="BM36" s="66"/>
      <c r="BN36" s="66"/>
    </row>
    <row r="37" spans="2:66" x14ac:dyDescent="0.35">
      <c r="B37" s="96"/>
      <c r="C37" s="90"/>
      <c r="D37" s="35" t="s">
        <v>73</v>
      </c>
      <c r="E37" s="108">
        <f t="shared" si="4"/>
        <v>11624.6260079761</v>
      </c>
      <c r="F37" s="22"/>
      <c r="G37" s="65">
        <v>11624.6260079761</v>
      </c>
      <c r="K37" s="66"/>
      <c r="L37" s="22"/>
      <c r="M37" s="65"/>
      <c r="N37" s="1"/>
      <c r="O37" s="1"/>
      <c r="P37" s="1"/>
      <c r="Q37" s="1"/>
      <c r="R37" s="1"/>
      <c r="S37" s="1"/>
      <c r="T37" s="1"/>
      <c r="U37" s="1"/>
      <c r="V37" s="1"/>
      <c r="W37" s="66"/>
      <c r="X37" s="21"/>
      <c r="Y37" s="65"/>
      <c r="BM37" s="66"/>
      <c r="BN37" s="66"/>
    </row>
    <row r="38" spans="2:66" x14ac:dyDescent="0.35">
      <c r="B38" s="96"/>
      <c r="C38" s="98"/>
      <c r="D38" s="66" t="s">
        <v>74</v>
      </c>
      <c r="E38" s="108">
        <f t="shared" si="4"/>
        <v>18797.284091751299</v>
      </c>
      <c r="F38" s="22"/>
      <c r="G38" s="65">
        <v>18797.284091751299</v>
      </c>
      <c r="K38" s="66"/>
      <c r="L38" s="22"/>
      <c r="M38" s="65"/>
      <c r="N38" s="1"/>
      <c r="O38" s="1"/>
      <c r="P38" s="1"/>
      <c r="Q38" s="1">
        <v>18797.284091751299</v>
      </c>
      <c r="R38" s="1"/>
      <c r="S38" s="1"/>
      <c r="T38" s="1"/>
      <c r="U38" s="1"/>
      <c r="V38" s="1"/>
      <c r="W38" s="66"/>
      <c r="X38" s="21"/>
      <c r="Y38" s="65"/>
      <c r="BM38" s="66">
        <v>18635.302</v>
      </c>
      <c r="BN38" s="66"/>
    </row>
    <row r="39" spans="2:66" x14ac:dyDescent="0.35">
      <c r="B39" s="96"/>
      <c r="C39" s="98"/>
      <c r="D39" s="66" t="s">
        <v>274</v>
      </c>
      <c r="E39" s="108">
        <f t="shared" si="4"/>
        <v>0</v>
      </c>
      <c r="F39" s="22"/>
      <c r="G39" s="65"/>
      <c r="K39" s="66"/>
      <c r="L39" s="22"/>
      <c r="M39" s="65"/>
      <c r="N39" s="1"/>
      <c r="O39" s="1"/>
      <c r="P39" s="1"/>
      <c r="Q39" s="1"/>
      <c r="R39" s="1"/>
      <c r="S39" s="1"/>
      <c r="T39" s="1"/>
      <c r="U39" s="1"/>
      <c r="V39" s="1"/>
      <c r="W39" s="66"/>
      <c r="X39" s="21"/>
      <c r="Y39" s="65"/>
      <c r="BM39" s="66"/>
      <c r="BN39" s="66"/>
    </row>
    <row r="40" spans="2:66" x14ac:dyDescent="0.35">
      <c r="B40" s="96"/>
      <c r="C40" s="98"/>
      <c r="D40" s="66" t="s">
        <v>275</v>
      </c>
      <c r="E40" s="108">
        <f t="shared" si="4"/>
        <v>0</v>
      </c>
      <c r="F40" s="22"/>
      <c r="G40" s="65"/>
      <c r="K40" s="66"/>
      <c r="L40" s="22"/>
      <c r="M40" s="65"/>
      <c r="N40" s="1"/>
      <c r="O40" s="1"/>
      <c r="P40" s="1"/>
      <c r="Q40" s="1"/>
      <c r="R40" s="1"/>
      <c r="S40" s="1"/>
      <c r="T40" s="1"/>
      <c r="U40" s="1"/>
      <c r="V40" s="1"/>
      <c r="W40" s="66"/>
      <c r="X40" s="21"/>
      <c r="Y40" s="65"/>
      <c r="BM40" s="66"/>
      <c r="BN40" s="66"/>
    </row>
    <row r="41" spans="2:66" x14ac:dyDescent="0.35">
      <c r="B41" s="96"/>
      <c r="C41" s="90"/>
      <c r="D41" s="35" t="s">
        <v>91</v>
      </c>
      <c r="E41" s="108">
        <f t="shared" si="4"/>
        <v>2441.8868539170298</v>
      </c>
      <c r="F41" s="22"/>
      <c r="G41" s="65"/>
      <c r="I41" s="1">
        <v>2441.8868539170298</v>
      </c>
      <c r="K41" s="66"/>
      <c r="L41" s="22"/>
      <c r="M41" s="65"/>
      <c r="N41" s="1"/>
      <c r="O41" s="1"/>
      <c r="P41" s="1"/>
      <c r="Q41" s="1"/>
      <c r="R41" s="1"/>
      <c r="S41" s="1"/>
      <c r="T41" s="1"/>
      <c r="U41" s="1"/>
      <c r="V41" s="1"/>
      <c r="W41" s="66"/>
      <c r="X41" s="21"/>
      <c r="Y41" s="65"/>
      <c r="BM41" s="66"/>
      <c r="BN41" s="66"/>
    </row>
    <row r="42" spans="2:66" x14ac:dyDescent="0.35">
      <c r="B42" s="96"/>
      <c r="C42" s="90"/>
      <c r="D42" s="35" t="s">
        <v>96</v>
      </c>
      <c r="E42" s="108">
        <f t="shared" si="4"/>
        <v>0</v>
      </c>
      <c r="F42" s="22"/>
      <c r="G42" s="65"/>
      <c r="K42" s="66"/>
      <c r="L42" s="22"/>
      <c r="M42" s="65"/>
      <c r="N42" s="1"/>
      <c r="O42" s="1"/>
      <c r="P42" s="1"/>
      <c r="Q42" s="1"/>
      <c r="R42" s="1"/>
      <c r="S42" s="1"/>
      <c r="T42" s="1"/>
      <c r="U42" s="1"/>
      <c r="V42" s="1"/>
      <c r="W42" s="66"/>
      <c r="X42" s="21"/>
      <c r="Y42" s="65"/>
      <c r="BM42" s="66"/>
      <c r="BN42" s="66"/>
    </row>
    <row r="43" spans="2:66" x14ac:dyDescent="0.35">
      <c r="B43" s="96"/>
      <c r="C43" s="90"/>
      <c r="D43" s="35" t="s">
        <v>75</v>
      </c>
      <c r="E43" s="108">
        <f t="shared" si="4"/>
        <v>0</v>
      </c>
      <c r="F43" s="22"/>
      <c r="G43" s="65"/>
      <c r="K43" s="66"/>
      <c r="L43" s="22"/>
      <c r="M43" s="65"/>
      <c r="N43" s="1"/>
      <c r="O43" s="1"/>
      <c r="P43" s="1"/>
      <c r="Q43" s="1"/>
      <c r="R43" s="1"/>
      <c r="S43" s="1"/>
      <c r="T43" s="1"/>
      <c r="U43" s="1"/>
      <c r="V43" s="1"/>
      <c r="W43" s="66"/>
      <c r="X43" s="21"/>
      <c r="Y43" s="65"/>
      <c r="BM43" s="66"/>
      <c r="BN43" s="66"/>
    </row>
    <row r="44" spans="2:66" x14ac:dyDescent="0.35">
      <c r="B44" s="96"/>
      <c r="C44" s="90"/>
      <c r="D44" s="35" t="s">
        <v>76</v>
      </c>
      <c r="E44" s="108">
        <f t="shared" si="4"/>
        <v>0</v>
      </c>
      <c r="F44" s="22"/>
      <c r="G44" s="65"/>
      <c r="K44" s="66"/>
      <c r="L44" s="22"/>
      <c r="M44" s="65"/>
      <c r="N44" s="1"/>
      <c r="O44" s="1"/>
      <c r="P44" s="1"/>
      <c r="Q44" s="1"/>
      <c r="R44" s="1"/>
      <c r="S44" s="1"/>
      <c r="T44" s="1"/>
      <c r="U44" s="1"/>
      <c r="V44" s="1"/>
      <c r="W44" s="66"/>
      <c r="X44" s="21"/>
      <c r="Y44" s="65"/>
      <c r="BM44" s="66"/>
      <c r="BN44" s="66"/>
    </row>
    <row r="45" spans="2:66" x14ac:dyDescent="0.35">
      <c r="B45" s="96"/>
      <c r="C45" s="90"/>
      <c r="D45" s="35" t="s">
        <v>77</v>
      </c>
      <c r="E45" s="108">
        <f t="shared" si="4"/>
        <v>25334.69834329269</v>
      </c>
      <c r="F45" s="22"/>
      <c r="G45" s="65">
        <v>14003.240470493</v>
      </c>
      <c r="H45" s="1">
        <v>2064.5801584739002</v>
      </c>
      <c r="I45" s="1">
        <v>9266.8777143257903</v>
      </c>
      <c r="K45" s="66"/>
      <c r="L45" s="22"/>
      <c r="M45" s="65"/>
      <c r="N45" s="1"/>
      <c r="O45" s="1"/>
      <c r="P45" s="1"/>
      <c r="Q45" s="1">
        <v>13845.030435299999</v>
      </c>
      <c r="R45" s="1"/>
      <c r="S45" s="1"/>
      <c r="T45" s="1">
        <v>1008.10958133528</v>
      </c>
      <c r="U45" s="1">
        <v>778.21420709474205</v>
      </c>
      <c r="V45" s="1"/>
      <c r="W45" s="66"/>
      <c r="X45" s="21"/>
      <c r="Y45" s="65"/>
      <c r="AQ45" s="1">
        <v>1008.10958133528</v>
      </c>
      <c r="BM45" s="66">
        <v>13845.030435299999</v>
      </c>
      <c r="BN45" s="66"/>
    </row>
    <row r="46" spans="2:66" x14ac:dyDescent="0.35">
      <c r="B46" s="96"/>
      <c r="C46" s="90"/>
      <c r="D46" s="35" t="s">
        <v>78</v>
      </c>
      <c r="E46" s="108">
        <f t="shared" si="4"/>
        <v>270246.82596919622</v>
      </c>
      <c r="F46" s="22"/>
      <c r="G46" s="65">
        <v>7995.1661467202603</v>
      </c>
      <c r="I46" s="1">
        <v>257740.51919384999</v>
      </c>
      <c r="K46" s="66">
        <v>4511.1406286259898</v>
      </c>
      <c r="L46" s="22"/>
      <c r="M46" s="65">
        <v>4511.1406286259898</v>
      </c>
      <c r="N46" s="1"/>
      <c r="O46" s="1"/>
      <c r="P46" s="1"/>
      <c r="Q46" s="1">
        <v>7728.2899858325</v>
      </c>
      <c r="R46" s="1">
        <v>252073.021405437</v>
      </c>
      <c r="S46" s="1"/>
      <c r="T46" s="1"/>
      <c r="U46" s="1"/>
      <c r="V46" s="1"/>
      <c r="W46" s="66"/>
      <c r="X46" s="21"/>
      <c r="Y46" s="65">
        <v>4511.1406286259898</v>
      </c>
      <c r="BL46" s="1">
        <v>28034.645734871901</v>
      </c>
      <c r="BM46" s="66">
        <v>7490.1210000000001</v>
      </c>
      <c r="BN46" s="66"/>
    </row>
    <row r="47" spans="2:66" x14ac:dyDescent="0.35">
      <c r="B47" s="96"/>
      <c r="C47" s="98"/>
      <c r="D47" s="66" t="s">
        <v>97</v>
      </c>
      <c r="E47" s="108">
        <f t="shared" si="4"/>
        <v>0</v>
      </c>
      <c r="F47" s="22"/>
      <c r="G47" s="65"/>
      <c r="K47" s="66"/>
      <c r="L47" s="22"/>
      <c r="M47" s="65"/>
      <c r="N47" s="1"/>
      <c r="O47" s="1"/>
      <c r="P47" s="1"/>
      <c r="Q47" s="1"/>
      <c r="R47" s="1"/>
      <c r="S47" s="1"/>
      <c r="T47" s="1"/>
      <c r="U47" s="1"/>
      <c r="V47" s="1"/>
      <c r="W47" s="66"/>
      <c r="X47" s="21"/>
      <c r="Y47" s="65"/>
      <c r="BM47" s="66"/>
      <c r="BN47" s="66"/>
    </row>
    <row r="48" spans="2:66" x14ac:dyDescent="0.35">
      <c r="B48" s="96"/>
      <c r="C48" s="98"/>
      <c r="D48" s="66" t="s">
        <v>79</v>
      </c>
      <c r="E48" s="108">
        <f t="shared" si="4"/>
        <v>6029.9569854581205</v>
      </c>
      <c r="F48" s="22"/>
      <c r="G48" s="65"/>
      <c r="I48" s="1">
        <v>4849.6789731884901</v>
      </c>
      <c r="K48" s="66">
        <v>1180.2780122696299</v>
      </c>
      <c r="L48" s="22"/>
      <c r="M48" s="65">
        <v>1180.2780122696299</v>
      </c>
      <c r="N48" s="1"/>
      <c r="O48" s="1"/>
      <c r="P48" s="1"/>
      <c r="Q48" s="1"/>
      <c r="R48" s="1">
        <v>4651.2754027881801</v>
      </c>
      <c r="S48" s="1"/>
      <c r="T48" s="1"/>
      <c r="U48" s="1"/>
      <c r="V48" s="1"/>
      <c r="W48" s="66"/>
      <c r="X48" s="21"/>
      <c r="Y48" s="65"/>
      <c r="BL48" s="1">
        <v>4445.2395968392402</v>
      </c>
      <c r="BM48" s="66"/>
      <c r="BN48" s="66"/>
    </row>
    <row r="49" spans="2:68" x14ac:dyDescent="0.35">
      <c r="B49" s="96"/>
      <c r="C49" s="98"/>
      <c r="D49" s="66" t="s">
        <v>80</v>
      </c>
      <c r="E49" s="108">
        <f t="shared" si="4"/>
        <v>3478.69255759629</v>
      </c>
      <c r="F49" s="22"/>
      <c r="G49" s="65"/>
      <c r="I49" s="1">
        <v>3478.69255759629</v>
      </c>
      <c r="K49" s="66"/>
      <c r="L49" s="22"/>
      <c r="M49" s="65"/>
      <c r="N49" s="1"/>
      <c r="O49" s="1"/>
      <c r="P49" s="1"/>
      <c r="Q49" s="1"/>
      <c r="R49" s="1"/>
      <c r="S49" s="1"/>
      <c r="T49" s="1"/>
      <c r="U49" s="1"/>
      <c r="V49" s="1"/>
      <c r="W49" s="66"/>
      <c r="X49" s="21"/>
      <c r="Y49" s="65"/>
      <c r="BM49" s="66"/>
      <c r="BN49" s="66"/>
    </row>
    <row r="50" spans="2:68" x14ac:dyDescent="0.35">
      <c r="B50" s="96"/>
      <c r="C50" s="98"/>
      <c r="D50" s="66" t="s">
        <v>81</v>
      </c>
      <c r="E50" s="108">
        <f t="shared" si="4"/>
        <v>11617.26722894341</v>
      </c>
      <c r="F50" s="22"/>
      <c r="G50" s="65"/>
      <c r="I50" s="1">
        <v>5727.9391136404001</v>
      </c>
      <c r="K50" s="66">
        <v>5889.3281153030102</v>
      </c>
      <c r="L50" s="22"/>
      <c r="M50" s="65">
        <v>5889.3281153030102</v>
      </c>
      <c r="N50" s="1"/>
      <c r="O50" s="1"/>
      <c r="P50" s="1"/>
      <c r="Q50" s="1"/>
      <c r="R50" s="1">
        <v>3357.4061734274701</v>
      </c>
      <c r="S50" s="1"/>
      <c r="T50" s="1"/>
      <c r="U50" s="1">
        <v>2169.1118890658099</v>
      </c>
      <c r="V50" s="1"/>
      <c r="W50" s="66"/>
      <c r="X50" s="21"/>
      <c r="Y50" s="65">
        <v>4939.2520169443696</v>
      </c>
      <c r="BL50" s="1">
        <v>3019.97898466591</v>
      </c>
      <c r="BM50" s="66"/>
      <c r="BN50" s="66"/>
    </row>
    <row r="51" spans="2:68" x14ac:dyDescent="0.35">
      <c r="B51" s="96"/>
      <c r="C51" s="98"/>
      <c r="D51" s="66" t="s">
        <v>98</v>
      </c>
      <c r="E51" s="108">
        <f t="shared" si="4"/>
        <v>0</v>
      </c>
      <c r="F51" s="22"/>
      <c r="G51" s="65"/>
      <c r="K51" s="66"/>
      <c r="L51" s="22"/>
      <c r="M51" s="65"/>
      <c r="N51" s="1"/>
      <c r="O51" s="1"/>
      <c r="P51" s="1"/>
      <c r="Q51" s="1"/>
      <c r="R51" s="1"/>
      <c r="S51" s="1"/>
      <c r="T51" s="1"/>
      <c r="U51" s="1"/>
      <c r="V51" s="1"/>
      <c r="W51" s="66"/>
      <c r="X51" s="21"/>
      <c r="Y51" s="65"/>
      <c r="BM51" s="66"/>
      <c r="BN51" s="66"/>
    </row>
    <row r="52" spans="2:68" x14ac:dyDescent="0.35">
      <c r="B52" s="96"/>
      <c r="C52" s="98"/>
      <c r="D52" s="66" t="s">
        <v>99</v>
      </c>
      <c r="E52" s="108">
        <f t="shared" si="4"/>
        <v>910.453521380236</v>
      </c>
      <c r="F52" s="22"/>
      <c r="G52" s="65"/>
      <c r="I52" s="1">
        <v>910.453521380236</v>
      </c>
      <c r="K52" s="66"/>
      <c r="L52" s="22"/>
      <c r="M52" s="65"/>
      <c r="N52" s="1"/>
      <c r="O52" s="1"/>
      <c r="P52" s="1"/>
      <c r="Q52" s="1"/>
      <c r="R52" s="1"/>
      <c r="S52" s="1"/>
      <c r="T52" s="1"/>
      <c r="U52" s="1"/>
      <c r="V52" s="1"/>
      <c r="W52" s="66"/>
      <c r="X52" s="21"/>
      <c r="Y52" s="65"/>
      <c r="BM52" s="66"/>
      <c r="BN52" s="66"/>
    </row>
    <row r="53" spans="2:68" x14ac:dyDescent="0.35">
      <c r="B53" s="96"/>
      <c r="C53" s="90"/>
      <c r="D53" s="35" t="s">
        <v>82</v>
      </c>
      <c r="E53" s="108">
        <f t="shared" si="4"/>
        <v>61655.209590349405</v>
      </c>
      <c r="F53" s="22"/>
      <c r="G53" s="65"/>
      <c r="I53" s="1">
        <v>44681.302133847799</v>
      </c>
      <c r="K53" s="66">
        <v>16973.907456501602</v>
      </c>
      <c r="L53" s="22"/>
      <c r="M53" s="65">
        <v>16973.907456501602</v>
      </c>
      <c r="N53" s="1"/>
      <c r="O53" s="1"/>
      <c r="P53" s="1"/>
      <c r="Q53" s="1"/>
      <c r="R53" s="1">
        <v>38835.570241122303</v>
      </c>
      <c r="S53" s="1"/>
      <c r="T53" s="1"/>
      <c r="U53" s="1"/>
      <c r="V53" s="1"/>
      <c r="W53" s="66"/>
      <c r="X53" s="21"/>
      <c r="Y53" s="65">
        <v>9267.7681256928208</v>
      </c>
      <c r="BL53" s="1">
        <v>36661.391621146002</v>
      </c>
      <c r="BM53" s="66"/>
      <c r="BN53" s="66"/>
    </row>
    <row r="54" spans="2:68" x14ac:dyDescent="0.35">
      <c r="B54" s="96"/>
      <c r="C54" s="90"/>
      <c r="D54" s="35" t="s">
        <v>83</v>
      </c>
      <c r="E54" s="108">
        <f t="shared" si="4"/>
        <v>2986.81</v>
      </c>
      <c r="F54" s="22"/>
      <c r="G54" s="65">
        <v>2986.81</v>
      </c>
      <c r="K54" s="66"/>
      <c r="L54" s="22"/>
      <c r="M54" s="65"/>
      <c r="N54" s="1"/>
      <c r="O54" s="1"/>
      <c r="P54" s="1"/>
      <c r="Q54" s="1">
        <v>2986.81</v>
      </c>
      <c r="R54" s="1"/>
      <c r="S54" s="1"/>
      <c r="T54" s="1"/>
      <c r="U54" s="1"/>
      <c r="V54" s="1"/>
      <c r="W54" s="66"/>
      <c r="X54" s="21"/>
      <c r="Y54" s="65"/>
      <c r="BM54" s="66">
        <v>2986.81</v>
      </c>
      <c r="BN54" s="66"/>
    </row>
    <row r="55" spans="2:68" x14ac:dyDescent="0.35">
      <c r="B55" s="96"/>
      <c r="C55" s="90"/>
      <c r="D55" s="35" t="s">
        <v>84</v>
      </c>
      <c r="E55" s="108">
        <f t="shared" si="4"/>
        <v>11712.415000000001</v>
      </c>
      <c r="F55" s="22"/>
      <c r="G55" s="65">
        <v>11712.415000000001</v>
      </c>
      <c r="K55" s="66"/>
      <c r="L55" s="22"/>
      <c r="M55" s="65"/>
      <c r="N55" s="1"/>
      <c r="O55" s="1"/>
      <c r="P55" s="1"/>
      <c r="Q55" s="1">
        <v>11712.415000000001</v>
      </c>
      <c r="R55" s="1"/>
      <c r="S55" s="1"/>
      <c r="T55" s="1"/>
      <c r="U55" s="1"/>
      <c r="V55" s="1"/>
      <c r="W55" s="66"/>
      <c r="X55" s="21"/>
      <c r="Y55" s="65"/>
      <c r="BM55" s="66">
        <v>11712.415000000001</v>
      </c>
      <c r="BN55" s="66"/>
    </row>
    <row r="56" spans="2:68" x14ac:dyDescent="0.35">
      <c r="B56" s="96"/>
      <c r="C56" s="90"/>
      <c r="D56" s="35" t="s">
        <v>85</v>
      </c>
      <c r="E56" s="108">
        <f t="shared" si="4"/>
        <v>2116.2846263862898</v>
      </c>
      <c r="F56" s="22"/>
      <c r="G56" s="65"/>
      <c r="I56" s="1">
        <v>2116.2846263862898</v>
      </c>
      <c r="K56" s="66"/>
      <c r="L56" s="22"/>
      <c r="M56" s="65"/>
      <c r="N56" s="1"/>
      <c r="O56" s="1"/>
      <c r="P56" s="1"/>
      <c r="Q56" s="1"/>
      <c r="R56" s="1"/>
      <c r="S56" s="1"/>
      <c r="T56" s="1"/>
      <c r="U56" s="1"/>
      <c r="V56" s="1"/>
      <c r="W56" s="66"/>
      <c r="X56" s="21"/>
      <c r="Y56" s="65"/>
      <c r="BM56" s="66"/>
      <c r="BN56" s="66"/>
    </row>
    <row r="57" spans="2:68" x14ac:dyDescent="0.35">
      <c r="B57" s="96"/>
      <c r="C57" s="90"/>
      <c r="D57" s="35" t="s">
        <v>86</v>
      </c>
      <c r="E57" s="108">
        <f t="shared" si="4"/>
        <v>31968.96511665031</v>
      </c>
      <c r="F57" s="22"/>
      <c r="G57" s="65">
        <v>10496.92</v>
      </c>
      <c r="I57" s="1">
        <v>8913.1153669219093</v>
      </c>
      <c r="K57" s="66">
        <v>12558.929749728401</v>
      </c>
      <c r="L57" s="22"/>
      <c r="M57" s="65">
        <v>12558.929749728401</v>
      </c>
      <c r="N57" s="1"/>
      <c r="O57" s="1"/>
      <c r="P57" s="1"/>
      <c r="Q57" s="1">
        <v>10496.92</v>
      </c>
      <c r="R57" s="1"/>
      <c r="S57" s="1"/>
      <c r="T57" s="1"/>
      <c r="U57" s="1"/>
      <c r="V57" s="1"/>
      <c r="W57" s="66"/>
      <c r="X57" s="21"/>
      <c r="Y57" s="65">
        <v>12558.929749728401</v>
      </c>
      <c r="BM57" s="66">
        <v>10496.92</v>
      </c>
      <c r="BN57" s="66"/>
    </row>
    <row r="58" spans="2:68" x14ac:dyDescent="0.35">
      <c r="B58" s="96"/>
      <c r="C58" s="90"/>
      <c r="D58" s="35" t="s">
        <v>87</v>
      </c>
      <c r="E58" s="108">
        <f t="shared" si="4"/>
        <v>39330.094333819201</v>
      </c>
      <c r="F58" s="22"/>
      <c r="G58" s="65"/>
      <c r="I58" s="1">
        <v>39330.094333819201</v>
      </c>
      <c r="K58" s="66"/>
      <c r="L58" s="22"/>
      <c r="M58" s="65"/>
      <c r="N58" s="1"/>
      <c r="O58" s="1"/>
      <c r="P58" s="1"/>
      <c r="Q58" s="1"/>
      <c r="R58" s="1">
        <v>21517.3852972288</v>
      </c>
      <c r="S58" s="1"/>
      <c r="T58" s="1"/>
      <c r="U58" s="1"/>
      <c r="V58" s="1"/>
      <c r="W58" s="66">
        <v>17667.089750813298</v>
      </c>
      <c r="X58" s="21"/>
      <c r="Y58" s="65"/>
      <c r="BL58" s="1">
        <v>21461.175470195401</v>
      </c>
      <c r="BM58" s="66"/>
      <c r="BN58" s="66"/>
    </row>
    <row r="59" spans="2:68" x14ac:dyDescent="0.35">
      <c r="B59" s="96"/>
      <c r="C59" s="90"/>
      <c r="D59" s="35" t="s">
        <v>88</v>
      </c>
      <c r="E59" s="108">
        <f t="shared" si="4"/>
        <v>87315.310142900431</v>
      </c>
      <c r="F59" s="22"/>
      <c r="G59" s="65">
        <v>35115.0170884666</v>
      </c>
      <c r="H59" s="1">
        <v>3504.0332568579302</v>
      </c>
      <c r="I59" s="1">
        <v>48696.259797575898</v>
      </c>
      <c r="K59" s="66"/>
      <c r="L59" s="22"/>
      <c r="M59" s="65"/>
      <c r="N59" s="1">
        <v>2157.3202913646001</v>
      </c>
      <c r="O59" s="1"/>
      <c r="P59" s="1">
        <v>19437.0170884666</v>
      </c>
      <c r="Q59" s="1">
        <v>15678</v>
      </c>
      <c r="R59" s="1"/>
      <c r="S59" s="1"/>
      <c r="T59" s="1"/>
      <c r="U59" s="1">
        <v>11210.5054371394</v>
      </c>
      <c r="V59" s="1"/>
      <c r="W59" s="66">
        <v>22633.560082303298</v>
      </c>
      <c r="X59" s="21"/>
      <c r="Y59" s="65"/>
      <c r="AF59" s="1">
        <v>7007</v>
      </c>
      <c r="BC59" s="1">
        <v>2157.3202913646001</v>
      </c>
      <c r="BG59" s="1">
        <v>7332.9788151427101</v>
      </c>
      <c r="BM59" s="66">
        <v>15678</v>
      </c>
      <c r="BN59" s="66"/>
    </row>
    <row r="60" spans="2:68" ht="15" thickBot="1" x14ac:dyDescent="0.4">
      <c r="B60" s="96"/>
      <c r="C60" s="90"/>
      <c r="D60" s="35" t="s">
        <v>89</v>
      </c>
      <c r="E60" s="108">
        <f t="shared" si="4"/>
        <v>4435.9426183366704</v>
      </c>
      <c r="F60" s="22"/>
      <c r="G60" s="68"/>
      <c r="H60" s="69"/>
      <c r="I60" s="69">
        <v>4435.9426183366704</v>
      </c>
      <c r="J60" s="69"/>
      <c r="K60" s="70"/>
      <c r="L60" s="22"/>
      <c r="M60" s="68"/>
      <c r="N60" s="69"/>
      <c r="O60" s="69"/>
      <c r="P60" s="69"/>
      <c r="Q60" s="69"/>
      <c r="R60" s="69"/>
      <c r="S60" s="69"/>
      <c r="T60" s="69"/>
      <c r="U60" s="69"/>
      <c r="V60" s="69"/>
      <c r="W60" s="70"/>
      <c r="X60" s="21"/>
      <c r="Y60" s="68"/>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70"/>
      <c r="BN60" s="70"/>
    </row>
    <row r="61" spans="2:68" ht="5.15" customHeight="1" thickBot="1" x14ac:dyDescent="0.4">
      <c r="B61" s="65"/>
      <c r="D61" s="39"/>
      <c r="E61" s="21"/>
      <c r="F61" s="21"/>
      <c r="G61" s="16">
        <v>0</v>
      </c>
      <c r="H61" s="16">
        <v>0</v>
      </c>
      <c r="I61" s="16">
        <v>0</v>
      </c>
      <c r="J61" s="16">
        <v>0</v>
      </c>
      <c r="K61" s="16">
        <v>0</v>
      </c>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v>0</v>
      </c>
      <c r="BD61" s="21"/>
      <c r="BE61" s="21"/>
      <c r="BF61" s="21"/>
      <c r="BG61" s="21"/>
      <c r="BH61" s="21"/>
      <c r="BI61" s="21"/>
      <c r="BJ61" s="21"/>
      <c r="BK61" s="21"/>
      <c r="BL61" s="21"/>
      <c r="BM61" s="21"/>
      <c r="BN61" s="21"/>
    </row>
    <row r="62" spans="2:68" x14ac:dyDescent="0.35">
      <c r="B62" s="71"/>
      <c r="C62" s="109"/>
      <c r="D62" s="94" t="s">
        <v>100</v>
      </c>
      <c r="E62" s="63">
        <f>SUM(G62:K62)</f>
        <v>14553.905000000001</v>
      </c>
      <c r="F62" s="23"/>
      <c r="G62" s="51">
        <v>14553.905000000001</v>
      </c>
      <c r="H62" s="9"/>
      <c r="I62" s="9"/>
      <c r="J62" s="9"/>
      <c r="K62" s="43"/>
      <c r="L62" s="16">
        <v>0</v>
      </c>
      <c r="M62" s="51"/>
      <c r="N62" s="9"/>
      <c r="O62" s="9"/>
      <c r="P62" s="9"/>
      <c r="Q62" s="9">
        <v>14553.905000000001</v>
      </c>
      <c r="R62" s="9"/>
      <c r="S62" s="9"/>
      <c r="T62" s="9"/>
      <c r="U62" s="9"/>
      <c r="V62" s="9"/>
      <c r="W62" s="43"/>
      <c r="X62" s="1"/>
      <c r="Y62" s="51"/>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v>14553.905000000001</v>
      </c>
      <c r="BN62" s="37"/>
      <c r="BO62" s="38"/>
      <c r="BP62" s="30"/>
    </row>
    <row r="63" spans="2:68" x14ac:dyDescent="0.35">
      <c r="B63" s="368" t="s">
        <v>202</v>
      </c>
      <c r="C63" s="98"/>
      <c r="D63" s="93" t="s">
        <v>276</v>
      </c>
      <c r="E63" s="64">
        <f t="shared" ref="E63:E126" si="5">SUM(G63:K63)</f>
        <v>0</v>
      </c>
      <c r="F63" s="22"/>
      <c r="G63" s="65"/>
      <c r="K63" s="66"/>
      <c r="L63" s="22"/>
      <c r="M63" s="65"/>
      <c r="N63" s="1"/>
      <c r="O63" s="1"/>
      <c r="P63" s="1"/>
      <c r="Q63" s="1"/>
      <c r="R63" s="1"/>
      <c r="S63" s="1"/>
      <c r="T63" s="1"/>
      <c r="U63" s="1"/>
      <c r="V63" s="1"/>
      <c r="W63" s="66"/>
      <c r="X63" s="1"/>
      <c r="Y63" s="65"/>
      <c r="BN63"/>
      <c r="BO63" s="39"/>
      <c r="BP63" s="30"/>
    </row>
    <row r="64" spans="2:68" x14ac:dyDescent="0.35">
      <c r="B64" s="368"/>
      <c r="C64" s="98"/>
      <c r="D64" s="93" t="s">
        <v>277</v>
      </c>
      <c r="E64" s="64">
        <f t="shared" si="5"/>
        <v>0</v>
      </c>
      <c r="F64" s="22"/>
      <c r="G64" s="65"/>
      <c r="K64" s="66"/>
      <c r="L64" s="22"/>
      <c r="M64" s="65"/>
      <c r="N64" s="1"/>
      <c r="O64" s="1"/>
      <c r="P64" s="1"/>
      <c r="Q64" s="1"/>
      <c r="R64" s="1"/>
      <c r="S64" s="1"/>
      <c r="T64" s="1"/>
      <c r="U64" s="1"/>
      <c r="V64" s="1"/>
      <c r="W64" s="66"/>
      <c r="X64" s="1"/>
      <c r="Y64" s="65"/>
      <c r="BN64"/>
      <c r="BO64" s="39"/>
      <c r="BP64" s="30"/>
    </row>
    <row r="65" spans="2:68" x14ac:dyDescent="0.35">
      <c r="B65" s="368"/>
      <c r="C65" s="98"/>
      <c r="D65" s="93" t="s">
        <v>101</v>
      </c>
      <c r="E65" s="64">
        <f t="shared" si="5"/>
        <v>24027.447306351998</v>
      </c>
      <c r="F65" s="22"/>
      <c r="G65" s="65">
        <v>9415.0366672026994</v>
      </c>
      <c r="I65" s="1">
        <v>14612.410639149301</v>
      </c>
      <c r="K65" s="66"/>
      <c r="L65" s="22"/>
      <c r="M65" s="65"/>
      <c r="N65" s="1"/>
      <c r="O65" s="1"/>
      <c r="P65" s="1"/>
      <c r="Q65" s="1">
        <v>9415.0366672026994</v>
      </c>
      <c r="R65" s="1"/>
      <c r="S65" s="1"/>
      <c r="T65" s="1"/>
      <c r="U65" s="1"/>
      <c r="V65" s="1"/>
      <c r="W65" s="66">
        <v>8059.7596968629496</v>
      </c>
      <c r="X65" s="1"/>
      <c r="Y65" s="65"/>
      <c r="BM65" s="1">
        <v>9415.0366672026994</v>
      </c>
      <c r="BN65"/>
      <c r="BO65" s="39"/>
      <c r="BP65" s="30"/>
    </row>
    <row r="66" spans="2:68" x14ac:dyDescent="0.35">
      <c r="B66" s="368"/>
      <c r="C66" s="98"/>
      <c r="D66" s="93" t="s">
        <v>149</v>
      </c>
      <c r="E66" s="64">
        <f t="shared" si="5"/>
        <v>0</v>
      </c>
      <c r="F66" s="22"/>
      <c r="G66" s="65"/>
      <c r="K66" s="66"/>
      <c r="L66" s="22"/>
      <c r="M66" s="65"/>
      <c r="N66" s="1"/>
      <c r="O66" s="1"/>
      <c r="P66" s="1"/>
      <c r="Q66" s="1"/>
      <c r="R66" s="1"/>
      <c r="S66" s="1"/>
      <c r="T66" s="1"/>
      <c r="U66" s="1"/>
      <c r="V66" s="1"/>
      <c r="W66" s="66"/>
      <c r="X66" s="1"/>
      <c r="Y66" s="65"/>
      <c r="BN66"/>
      <c r="BO66" s="39"/>
      <c r="BP66" s="30"/>
    </row>
    <row r="67" spans="2:68" x14ac:dyDescent="0.35">
      <c r="B67" s="368"/>
      <c r="C67" s="98"/>
      <c r="D67" s="93" t="s">
        <v>150</v>
      </c>
      <c r="E67" s="64">
        <f t="shared" si="5"/>
        <v>0</v>
      </c>
      <c r="F67" s="22"/>
      <c r="G67" s="65"/>
      <c r="K67" s="66"/>
      <c r="L67" s="22"/>
      <c r="M67" s="65"/>
      <c r="N67" s="1"/>
      <c r="O67" s="1"/>
      <c r="P67" s="1"/>
      <c r="Q67" s="1"/>
      <c r="R67" s="1"/>
      <c r="S67" s="1"/>
      <c r="T67" s="1"/>
      <c r="U67" s="1"/>
      <c r="V67" s="1"/>
      <c r="W67" s="66"/>
      <c r="X67" s="1"/>
      <c r="Y67" s="65"/>
      <c r="BN67"/>
      <c r="BO67" s="39"/>
      <c r="BP67" s="30"/>
    </row>
    <row r="68" spans="2:68" x14ac:dyDescent="0.35">
      <c r="B68" s="368"/>
      <c r="C68" s="98"/>
      <c r="D68" s="93" t="s">
        <v>102</v>
      </c>
      <c r="E68" s="64">
        <f t="shared" si="5"/>
        <v>11027.7983640534</v>
      </c>
      <c r="F68" s="22"/>
      <c r="G68" s="65"/>
      <c r="I68" s="1">
        <v>11027.7983640534</v>
      </c>
      <c r="K68" s="66"/>
      <c r="L68" s="22"/>
      <c r="M68" s="65"/>
      <c r="N68" s="1"/>
      <c r="O68" s="1"/>
      <c r="P68" s="1"/>
      <c r="Q68" s="1"/>
      <c r="R68" s="1"/>
      <c r="S68" s="1"/>
      <c r="T68" s="1"/>
      <c r="U68" s="1"/>
      <c r="V68" s="1"/>
      <c r="W68" s="66"/>
      <c r="X68" s="1"/>
      <c r="Y68" s="65"/>
      <c r="BN68"/>
      <c r="BO68" s="39"/>
      <c r="BP68" s="30"/>
    </row>
    <row r="69" spans="2:68" x14ac:dyDescent="0.35">
      <c r="B69" s="368"/>
      <c r="C69" s="90"/>
      <c r="D69" s="103" t="s">
        <v>278</v>
      </c>
      <c r="E69" s="64">
        <f t="shared" si="5"/>
        <v>0</v>
      </c>
      <c r="F69" s="22"/>
      <c r="G69" s="65"/>
      <c r="K69" s="66"/>
      <c r="L69" s="22"/>
      <c r="M69" s="65"/>
      <c r="N69" s="1"/>
      <c r="O69" s="1"/>
      <c r="P69" s="1"/>
      <c r="Q69" s="1"/>
      <c r="R69" s="1"/>
      <c r="S69" s="1"/>
      <c r="T69" s="1"/>
      <c r="U69" s="1"/>
      <c r="V69" s="1"/>
      <c r="W69" s="66"/>
      <c r="X69" s="1"/>
      <c r="Y69" s="65"/>
      <c r="BN69"/>
      <c r="BO69" s="39"/>
      <c r="BP69" s="30"/>
    </row>
    <row r="70" spans="2:68" x14ac:dyDescent="0.35">
      <c r="B70" s="96"/>
      <c r="C70" s="90"/>
      <c r="D70" s="103" t="s">
        <v>103</v>
      </c>
      <c r="E70" s="64">
        <f t="shared" si="5"/>
        <v>0</v>
      </c>
      <c r="F70" s="22"/>
      <c r="G70" s="65"/>
      <c r="K70" s="66"/>
      <c r="L70" s="22"/>
      <c r="M70" s="65"/>
      <c r="N70" s="1"/>
      <c r="O70" s="1"/>
      <c r="P70" s="1"/>
      <c r="Q70" s="1"/>
      <c r="R70" s="1"/>
      <c r="S70" s="1"/>
      <c r="T70" s="1"/>
      <c r="U70" s="1"/>
      <c r="V70" s="1"/>
      <c r="W70" s="66"/>
      <c r="X70" s="1"/>
      <c r="Y70" s="65"/>
      <c r="BN70"/>
      <c r="BO70" s="39"/>
      <c r="BP70" s="30"/>
    </row>
    <row r="71" spans="2:68" x14ac:dyDescent="0.35">
      <c r="B71" s="96"/>
      <c r="C71" s="90"/>
      <c r="D71" s="103" t="s">
        <v>185</v>
      </c>
      <c r="E71" s="64">
        <f t="shared" si="5"/>
        <v>0</v>
      </c>
      <c r="F71" s="22"/>
      <c r="G71" s="65"/>
      <c r="K71" s="66"/>
      <c r="L71" s="22"/>
      <c r="M71" s="65"/>
      <c r="N71" s="1"/>
      <c r="O71" s="1"/>
      <c r="P71" s="1"/>
      <c r="Q71" s="1"/>
      <c r="R71" s="1"/>
      <c r="S71" s="1"/>
      <c r="T71" s="1"/>
      <c r="U71" s="1"/>
      <c r="V71" s="1"/>
      <c r="W71" s="66"/>
      <c r="X71" s="1"/>
      <c r="Y71" s="65"/>
      <c r="BN71"/>
      <c r="BO71" s="39"/>
      <c r="BP71" s="30"/>
    </row>
    <row r="72" spans="2:68" x14ac:dyDescent="0.35">
      <c r="B72" s="96"/>
      <c r="C72" s="90"/>
      <c r="D72" s="103" t="s">
        <v>151</v>
      </c>
      <c r="E72" s="64">
        <f t="shared" si="5"/>
        <v>0</v>
      </c>
      <c r="F72" s="22"/>
      <c r="G72" s="65"/>
      <c r="K72" s="66"/>
      <c r="L72" s="22"/>
      <c r="M72" s="65"/>
      <c r="N72" s="1"/>
      <c r="O72" s="1"/>
      <c r="P72" s="1"/>
      <c r="Q72" s="1"/>
      <c r="R72" s="1"/>
      <c r="S72" s="1"/>
      <c r="T72" s="1"/>
      <c r="U72" s="1"/>
      <c r="V72" s="1"/>
      <c r="W72" s="66"/>
      <c r="X72" s="1"/>
      <c r="Y72" s="65"/>
      <c r="BN72"/>
      <c r="BO72" s="39"/>
      <c r="BP72" s="30"/>
    </row>
    <row r="73" spans="2:68" x14ac:dyDescent="0.35">
      <c r="B73" s="96"/>
      <c r="C73" s="90"/>
      <c r="D73" s="103" t="s">
        <v>104</v>
      </c>
      <c r="E73" s="64">
        <f t="shared" si="5"/>
        <v>0</v>
      </c>
      <c r="F73" s="22"/>
      <c r="G73" s="65"/>
      <c r="K73" s="66"/>
      <c r="L73" s="22"/>
      <c r="M73" s="65"/>
      <c r="N73" s="1"/>
      <c r="O73" s="1"/>
      <c r="P73" s="1"/>
      <c r="Q73" s="1"/>
      <c r="R73" s="1"/>
      <c r="S73" s="1"/>
      <c r="T73" s="1"/>
      <c r="U73" s="1"/>
      <c r="V73" s="1"/>
      <c r="W73" s="66"/>
      <c r="X73" s="1"/>
      <c r="Y73" s="65"/>
      <c r="BN73"/>
      <c r="BO73" s="39"/>
      <c r="BP73" s="30"/>
    </row>
    <row r="74" spans="2:68" x14ac:dyDescent="0.35">
      <c r="B74" s="96"/>
      <c r="C74" s="90"/>
      <c r="D74" s="103" t="s">
        <v>279</v>
      </c>
      <c r="E74" s="64">
        <f t="shared" si="5"/>
        <v>0</v>
      </c>
      <c r="F74" s="22"/>
      <c r="G74" s="65"/>
      <c r="K74" s="66"/>
      <c r="L74" s="22"/>
      <c r="M74" s="65"/>
      <c r="N74" s="1"/>
      <c r="O74" s="1"/>
      <c r="P74" s="1"/>
      <c r="Q74" s="1"/>
      <c r="R74" s="1"/>
      <c r="S74" s="1"/>
      <c r="T74" s="1"/>
      <c r="U74" s="1"/>
      <c r="V74" s="1"/>
      <c r="W74" s="66"/>
      <c r="X74" s="1"/>
      <c r="Y74" s="65"/>
      <c r="BN74"/>
      <c r="BO74" s="39"/>
      <c r="BP74" s="30"/>
    </row>
    <row r="75" spans="2:68" x14ac:dyDescent="0.35">
      <c r="B75" s="96"/>
      <c r="C75" s="90"/>
      <c r="D75" s="103" t="s">
        <v>152</v>
      </c>
      <c r="E75" s="64">
        <f t="shared" si="5"/>
        <v>0</v>
      </c>
      <c r="F75" s="22"/>
      <c r="G75" s="65"/>
      <c r="K75" s="66"/>
      <c r="L75" s="22"/>
      <c r="M75" s="65"/>
      <c r="N75" s="1"/>
      <c r="O75" s="1"/>
      <c r="P75" s="1"/>
      <c r="Q75" s="1"/>
      <c r="R75" s="1"/>
      <c r="S75" s="1"/>
      <c r="T75" s="1"/>
      <c r="U75" s="1"/>
      <c r="V75" s="1"/>
      <c r="W75" s="66"/>
      <c r="X75" s="1"/>
      <c r="Y75" s="65"/>
      <c r="BN75"/>
      <c r="BO75" s="39"/>
      <c r="BP75" s="30"/>
    </row>
    <row r="76" spans="2:68" x14ac:dyDescent="0.35">
      <c r="B76" s="96"/>
      <c r="C76" s="90"/>
      <c r="D76" s="103" t="s">
        <v>105</v>
      </c>
      <c r="E76" s="64">
        <f t="shared" si="5"/>
        <v>0</v>
      </c>
      <c r="F76" s="22"/>
      <c r="G76" s="65"/>
      <c r="K76" s="66"/>
      <c r="L76" s="22"/>
      <c r="M76" s="65"/>
      <c r="N76" s="1"/>
      <c r="O76" s="1"/>
      <c r="P76" s="1"/>
      <c r="Q76" s="1"/>
      <c r="R76" s="1"/>
      <c r="S76" s="1"/>
      <c r="T76" s="1"/>
      <c r="U76" s="1"/>
      <c r="V76" s="1"/>
      <c r="W76" s="66"/>
      <c r="X76" s="1"/>
      <c r="Y76" s="65"/>
      <c r="BN76"/>
      <c r="BO76" s="39"/>
      <c r="BP76" s="30"/>
    </row>
    <row r="77" spans="2:68" x14ac:dyDescent="0.35">
      <c r="B77" s="96"/>
      <c r="C77" s="90"/>
      <c r="D77" s="103" t="s">
        <v>280</v>
      </c>
      <c r="E77" s="64">
        <f t="shared" si="5"/>
        <v>0</v>
      </c>
      <c r="F77" s="22"/>
      <c r="G77" s="65"/>
      <c r="K77" s="66"/>
      <c r="L77" s="22"/>
      <c r="M77" s="65"/>
      <c r="N77" s="1"/>
      <c r="O77" s="1"/>
      <c r="P77" s="1"/>
      <c r="Q77" s="1"/>
      <c r="R77" s="1"/>
      <c r="S77" s="1"/>
      <c r="T77" s="1"/>
      <c r="U77" s="1"/>
      <c r="V77" s="1"/>
      <c r="W77" s="66"/>
      <c r="X77" s="1"/>
      <c r="Y77" s="65"/>
      <c r="BN77"/>
      <c r="BO77" s="39"/>
      <c r="BP77" s="30"/>
    </row>
    <row r="78" spans="2:68" x14ac:dyDescent="0.35">
      <c r="B78" s="96"/>
      <c r="C78" s="90"/>
      <c r="D78" s="103" t="s">
        <v>106</v>
      </c>
      <c r="E78" s="64">
        <f t="shared" si="5"/>
        <v>0</v>
      </c>
      <c r="F78" s="22"/>
      <c r="G78" s="65"/>
      <c r="K78" s="66"/>
      <c r="L78" s="22"/>
      <c r="M78" s="65"/>
      <c r="N78" s="1"/>
      <c r="O78" s="1"/>
      <c r="P78" s="1"/>
      <c r="Q78" s="1"/>
      <c r="R78" s="1"/>
      <c r="S78" s="1"/>
      <c r="T78" s="1"/>
      <c r="U78" s="1"/>
      <c r="V78" s="1"/>
      <c r="W78" s="66"/>
      <c r="X78" s="1"/>
      <c r="Y78" s="65"/>
      <c r="BN78"/>
      <c r="BO78" s="39"/>
      <c r="BP78" s="30"/>
    </row>
    <row r="79" spans="2:68" x14ac:dyDescent="0.35">
      <c r="B79" s="96"/>
      <c r="C79" s="90"/>
      <c r="D79" s="103" t="s">
        <v>281</v>
      </c>
      <c r="E79" s="64">
        <f t="shared" si="5"/>
        <v>0</v>
      </c>
      <c r="F79" s="22"/>
      <c r="G79" s="65"/>
      <c r="K79" s="66"/>
      <c r="L79" s="22"/>
      <c r="M79" s="65"/>
      <c r="N79" s="1"/>
      <c r="O79" s="1"/>
      <c r="P79" s="1"/>
      <c r="Q79" s="1"/>
      <c r="R79" s="1"/>
      <c r="S79" s="1"/>
      <c r="T79" s="1"/>
      <c r="U79" s="1"/>
      <c r="V79" s="1"/>
      <c r="W79" s="66"/>
      <c r="X79" s="1"/>
      <c r="Y79" s="65"/>
      <c r="BN79"/>
      <c r="BO79" s="39"/>
      <c r="BP79" s="30"/>
    </row>
    <row r="80" spans="2:68" x14ac:dyDescent="0.35">
      <c r="B80" s="96"/>
      <c r="C80" s="90"/>
      <c r="D80" s="103" t="s">
        <v>107</v>
      </c>
      <c r="E80" s="64">
        <f t="shared" si="5"/>
        <v>0</v>
      </c>
      <c r="F80" s="22"/>
      <c r="G80" s="65"/>
      <c r="K80" s="66"/>
      <c r="L80" s="22"/>
      <c r="M80" s="65"/>
      <c r="N80" s="1"/>
      <c r="O80" s="1"/>
      <c r="P80" s="1"/>
      <c r="Q80" s="1"/>
      <c r="R80" s="1"/>
      <c r="S80" s="1"/>
      <c r="T80" s="1"/>
      <c r="U80" s="1"/>
      <c r="V80" s="1"/>
      <c r="W80" s="66"/>
      <c r="X80" s="1"/>
      <c r="Y80" s="65"/>
      <c r="BN80"/>
      <c r="BO80" s="39"/>
      <c r="BP80" s="30"/>
    </row>
    <row r="81" spans="2:68" x14ac:dyDescent="0.35">
      <c r="B81" s="96"/>
      <c r="C81" s="90"/>
      <c r="D81" s="103" t="s">
        <v>282</v>
      </c>
      <c r="E81" s="64">
        <f t="shared" si="5"/>
        <v>0</v>
      </c>
      <c r="F81" s="22"/>
      <c r="G81" s="65"/>
      <c r="K81" s="66"/>
      <c r="L81" s="22"/>
      <c r="M81" s="65"/>
      <c r="N81" s="1"/>
      <c r="O81" s="1"/>
      <c r="P81" s="1"/>
      <c r="Q81" s="1"/>
      <c r="R81" s="1"/>
      <c r="S81" s="1"/>
      <c r="T81" s="1"/>
      <c r="U81" s="1"/>
      <c r="V81" s="1"/>
      <c r="W81" s="66"/>
      <c r="X81" s="1"/>
      <c r="Y81" s="65"/>
      <c r="BN81"/>
      <c r="BO81" s="39"/>
      <c r="BP81" s="30"/>
    </row>
    <row r="82" spans="2:68" x14ac:dyDescent="0.35">
      <c r="B82" s="96"/>
      <c r="C82" s="90"/>
      <c r="D82" s="103" t="s">
        <v>108</v>
      </c>
      <c r="E82" s="64">
        <f t="shared" si="5"/>
        <v>0</v>
      </c>
      <c r="F82" s="22"/>
      <c r="G82" s="65"/>
      <c r="K82" s="66"/>
      <c r="L82" s="22"/>
      <c r="M82" s="65"/>
      <c r="N82" s="1"/>
      <c r="O82" s="1"/>
      <c r="P82" s="1"/>
      <c r="Q82" s="1"/>
      <c r="R82" s="1"/>
      <c r="S82" s="1"/>
      <c r="T82" s="1"/>
      <c r="U82" s="1"/>
      <c r="V82" s="1"/>
      <c r="W82" s="66"/>
      <c r="X82" s="1"/>
      <c r="Y82" s="65"/>
      <c r="BN82"/>
      <c r="BO82" s="39"/>
      <c r="BP82" s="30"/>
    </row>
    <row r="83" spans="2:68" x14ac:dyDescent="0.35">
      <c r="B83" s="96"/>
      <c r="C83" s="90"/>
      <c r="D83" s="103" t="s">
        <v>109</v>
      </c>
      <c r="E83" s="64">
        <f t="shared" si="5"/>
        <v>0</v>
      </c>
      <c r="F83" s="22"/>
      <c r="G83" s="65"/>
      <c r="K83" s="66"/>
      <c r="L83" s="22"/>
      <c r="M83" s="65"/>
      <c r="N83" s="1"/>
      <c r="O83" s="1"/>
      <c r="P83" s="1"/>
      <c r="Q83" s="1"/>
      <c r="R83" s="1"/>
      <c r="S83" s="1"/>
      <c r="T83" s="1"/>
      <c r="U83" s="1"/>
      <c r="V83" s="1"/>
      <c r="W83" s="66"/>
      <c r="X83" s="1"/>
      <c r="Y83" s="65"/>
      <c r="BN83"/>
      <c r="BO83" s="39"/>
      <c r="BP83" s="30"/>
    </row>
    <row r="84" spans="2:68" x14ac:dyDescent="0.35">
      <c r="B84" s="96"/>
      <c r="C84" s="91"/>
      <c r="D84" s="33" t="s">
        <v>283</v>
      </c>
      <c r="E84" s="64">
        <f t="shared" si="5"/>
        <v>0</v>
      </c>
      <c r="F84" s="22"/>
      <c r="G84" s="65"/>
      <c r="K84" s="66"/>
      <c r="L84" s="22"/>
      <c r="M84" s="65"/>
      <c r="N84" s="1"/>
      <c r="O84" s="1"/>
      <c r="P84" s="1"/>
      <c r="Q84" s="1"/>
      <c r="R84" s="1"/>
      <c r="S84" s="1"/>
      <c r="T84" s="1"/>
      <c r="U84" s="1"/>
      <c r="V84" s="1"/>
      <c r="W84" s="66"/>
      <c r="X84" s="1"/>
      <c r="Y84" s="65"/>
      <c r="BN84"/>
      <c r="BO84" s="39"/>
      <c r="BP84" s="30"/>
    </row>
    <row r="85" spans="2:68" x14ac:dyDescent="0.35">
      <c r="B85" s="96"/>
      <c r="C85" s="91"/>
      <c r="D85" s="33" t="s">
        <v>284</v>
      </c>
      <c r="E85" s="64">
        <f t="shared" si="5"/>
        <v>0</v>
      </c>
      <c r="F85" s="22"/>
      <c r="G85" s="65"/>
      <c r="K85" s="66"/>
      <c r="L85" s="22"/>
      <c r="M85" s="65"/>
      <c r="N85" s="1"/>
      <c r="O85" s="1"/>
      <c r="P85" s="1"/>
      <c r="Q85" s="1"/>
      <c r="R85" s="1"/>
      <c r="S85" s="1"/>
      <c r="T85" s="1"/>
      <c r="U85" s="1"/>
      <c r="V85" s="1"/>
      <c r="W85" s="66"/>
      <c r="X85" s="1"/>
      <c r="Y85" s="65"/>
      <c r="BN85"/>
      <c r="BO85" s="39"/>
      <c r="BP85" s="30"/>
    </row>
    <row r="86" spans="2:68" x14ac:dyDescent="0.35">
      <c r="B86" s="96"/>
      <c r="C86" s="91"/>
      <c r="D86" s="33" t="s">
        <v>153</v>
      </c>
      <c r="E86" s="64">
        <f t="shared" si="5"/>
        <v>0</v>
      </c>
      <c r="F86" s="22"/>
      <c r="G86" s="65"/>
      <c r="K86" s="66"/>
      <c r="L86" s="22"/>
      <c r="M86" s="65"/>
      <c r="N86" s="1"/>
      <c r="O86" s="1"/>
      <c r="P86" s="1"/>
      <c r="Q86" s="1"/>
      <c r="R86" s="1"/>
      <c r="S86" s="1"/>
      <c r="T86" s="1"/>
      <c r="U86" s="1"/>
      <c r="V86" s="1"/>
      <c r="W86" s="66"/>
      <c r="X86" s="1"/>
      <c r="Y86" s="65"/>
      <c r="BN86"/>
      <c r="BO86" s="39"/>
      <c r="BP86" s="30"/>
    </row>
    <row r="87" spans="2:68" x14ac:dyDescent="0.35">
      <c r="B87" s="96"/>
      <c r="C87" s="91"/>
      <c r="D87" s="33" t="s">
        <v>285</v>
      </c>
      <c r="E87" s="64">
        <f t="shared" si="5"/>
        <v>0</v>
      </c>
      <c r="F87" s="22"/>
      <c r="G87" s="65"/>
      <c r="K87" s="66"/>
      <c r="L87" s="22"/>
      <c r="M87" s="65"/>
      <c r="N87" s="1"/>
      <c r="O87" s="1"/>
      <c r="P87" s="1"/>
      <c r="Q87" s="1"/>
      <c r="R87" s="1"/>
      <c r="S87" s="1"/>
      <c r="T87" s="1"/>
      <c r="U87" s="1"/>
      <c r="V87" s="1"/>
      <c r="W87" s="66"/>
      <c r="X87" s="1"/>
      <c r="Y87" s="65"/>
      <c r="BN87"/>
      <c r="BO87" s="39"/>
      <c r="BP87" s="30"/>
    </row>
    <row r="88" spans="2:68" x14ac:dyDescent="0.35">
      <c r="B88" s="96"/>
      <c r="C88" s="91"/>
      <c r="D88" s="33" t="s">
        <v>144</v>
      </c>
      <c r="E88" s="64">
        <f t="shared" si="5"/>
        <v>0</v>
      </c>
      <c r="F88" s="22"/>
      <c r="G88" s="65"/>
      <c r="K88" s="66"/>
      <c r="L88" s="22"/>
      <c r="M88" s="65"/>
      <c r="N88" s="1"/>
      <c r="O88" s="1"/>
      <c r="P88" s="1"/>
      <c r="Q88" s="1"/>
      <c r="R88" s="1"/>
      <c r="S88" s="1"/>
      <c r="T88" s="1"/>
      <c r="U88" s="1"/>
      <c r="V88" s="1"/>
      <c r="W88" s="66"/>
      <c r="X88" s="1"/>
      <c r="Y88" s="65"/>
      <c r="BN88"/>
      <c r="BO88" s="39"/>
      <c r="BP88" s="30"/>
    </row>
    <row r="89" spans="2:68" x14ac:dyDescent="0.35">
      <c r="B89" s="96"/>
      <c r="C89" s="91"/>
      <c r="D89" s="33" t="s">
        <v>286</v>
      </c>
      <c r="E89" s="64">
        <f t="shared" si="5"/>
        <v>0</v>
      </c>
      <c r="F89" s="22"/>
      <c r="G89" s="65"/>
      <c r="K89" s="66"/>
      <c r="L89" s="22"/>
      <c r="M89" s="65"/>
      <c r="N89" s="1"/>
      <c r="O89" s="1"/>
      <c r="P89" s="1"/>
      <c r="Q89" s="1"/>
      <c r="R89" s="1"/>
      <c r="S89" s="1"/>
      <c r="T89" s="1"/>
      <c r="U89" s="1"/>
      <c r="V89" s="1"/>
      <c r="W89" s="66"/>
      <c r="X89" s="1"/>
      <c r="Y89" s="65"/>
      <c r="BN89"/>
      <c r="BO89" s="39"/>
      <c r="BP89" s="30"/>
    </row>
    <row r="90" spans="2:68" x14ac:dyDescent="0.35">
      <c r="B90" s="96"/>
      <c r="C90" s="91"/>
      <c r="D90" s="33" t="s">
        <v>287</v>
      </c>
      <c r="E90" s="64">
        <f t="shared" si="5"/>
        <v>0</v>
      </c>
      <c r="F90" s="22"/>
      <c r="G90" s="65"/>
      <c r="K90" s="66"/>
      <c r="L90" s="22"/>
      <c r="M90" s="65"/>
      <c r="N90" s="1"/>
      <c r="O90" s="1"/>
      <c r="P90" s="1"/>
      <c r="Q90" s="1"/>
      <c r="R90" s="1"/>
      <c r="S90" s="1"/>
      <c r="T90" s="1"/>
      <c r="U90" s="1"/>
      <c r="V90" s="1"/>
      <c r="W90" s="66"/>
      <c r="X90" s="1"/>
      <c r="Y90" s="65"/>
      <c r="BN90"/>
      <c r="BO90" s="39"/>
      <c r="BP90" s="30"/>
    </row>
    <row r="91" spans="2:68" x14ac:dyDescent="0.35">
      <c r="B91" s="96"/>
      <c r="C91" s="91"/>
      <c r="D91" s="33" t="s">
        <v>288</v>
      </c>
      <c r="E91" s="64">
        <f t="shared" si="5"/>
        <v>0</v>
      </c>
      <c r="F91" s="22"/>
      <c r="G91" s="65"/>
      <c r="K91" s="66"/>
      <c r="L91" s="22"/>
      <c r="M91" s="65"/>
      <c r="N91" s="1"/>
      <c r="O91" s="1"/>
      <c r="P91" s="1"/>
      <c r="Q91" s="1"/>
      <c r="R91" s="1"/>
      <c r="S91" s="1"/>
      <c r="T91" s="1"/>
      <c r="U91" s="1"/>
      <c r="V91" s="1"/>
      <c r="W91" s="66"/>
      <c r="X91" s="1"/>
      <c r="Y91" s="65"/>
      <c r="BN91"/>
      <c r="BO91" s="39"/>
      <c r="BP91" s="30"/>
    </row>
    <row r="92" spans="2:68" x14ac:dyDescent="0.35">
      <c r="B92" s="96"/>
      <c r="C92" s="91"/>
      <c r="D92" s="33" t="s">
        <v>289</v>
      </c>
      <c r="E92" s="64">
        <f t="shared" si="5"/>
        <v>0</v>
      </c>
      <c r="F92" s="22"/>
      <c r="G92" s="65"/>
      <c r="K92" s="66"/>
      <c r="L92" s="22"/>
      <c r="M92" s="65"/>
      <c r="N92" s="1"/>
      <c r="O92" s="1"/>
      <c r="P92" s="1"/>
      <c r="Q92" s="1"/>
      <c r="R92" s="1"/>
      <c r="S92" s="1"/>
      <c r="T92" s="1"/>
      <c r="U92" s="1"/>
      <c r="V92" s="1"/>
      <c r="W92" s="66"/>
      <c r="X92" s="1"/>
      <c r="Y92" s="65"/>
      <c r="BN92"/>
      <c r="BO92" s="39"/>
      <c r="BP92" s="30"/>
    </row>
    <row r="93" spans="2:68" x14ac:dyDescent="0.35">
      <c r="B93" s="96"/>
      <c r="C93" s="91"/>
      <c r="D93" s="33" t="s">
        <v>290</v>
      </c>
      <c r="E93" s="64">
        <f t="shared" si="5"/>
        <v>0</v>
      </c>
      <c r="F93" s="22"/>
      <c r="G93" s="65"/>
      <c r="K93" s="66"/>
      <c r="L93" s="22"/>
      <c r="M93" s="65"/>
      <c r="N93" s="1"/>
      <c r="O93" s="1"/>
      <c r="P93" s="1"/>
      <c r="Q93" s="1"/>
      <c r="R93" s="1"/>
      <c r="S93" s="1"/>
      <c r="T93" s="1"/>
      <c r="U93" s="1"/>
      <c r="V93" s="1"/>
      <c r="W93" s="66"/>
      <c r="X93" s="1"/>
      <c r="Y93" s="65"/>
      <c r="BN93"/>
      <c r="BO93" s="39"/>
      <c r="BP93" s="30"/>
    </row>
    <row r="94" spans="2:68" x14ac:dyDescent="0.35">
      <c r="B94" s="96"/>
      <c r="C94" s="91"/>
      <c r="D94" s="33" t="s">
        <v>291</v>
      </c>
      <c r="E94" s="64">
        <f t="shared" si="5"/>
        <v>0</v>
      </c>
      <c r="F94" s="22"/>
      <c r="G94" s="65"/>
      <c r="K94" s="66"/>
      <c r="L94" s="22"/>
      <c r="M94" s="65"/>
      <c r="N94" s="1"/>
      <c r="O94" s="1"/>
      <c r="P94" s="1"/>
      <c r="Q94" s="1"/>
      <c r="R94" s="1"/>
      <c r="S94" s="1"/>
      <c r="T94" s="1"/>
      <c r="U94" s="1"/>
      <c r="V94" s="1"/>
      <c r="W94" s="66"/>
      <c r="X94" s="1"/>
      <c r="Y94" s="65"/>
      <c r="BN94"/>
      <c r="BO94" s="39"/>
      <c r="BP94" s="30"/>
    </row>
    <row r="95" spans="2:68" x14ac:dyDescent="0.35">
      <c r="B95" s="96"/>
      <c r="C95" s="91"/>
      <c r="D95" s="33" t="s">
        <v>154</v>
      </c>
      <c r="E95" s="64">
        <f t="shared" si="5"/>
        <v>0</v>
      </c>
      <c r="F95" s="22"/>
      <c r="G95" s="65"/>
      <c r="K95" s="66"/>
      <c r="L95" s="22"/>
      <c r="M95" s="65"/>
      <c r="N95" s="1"/>
      <c r="O95" s="1"/>
      <c r="P95" s="1"/>
      <c r="Q95" s="1"/>
      <c r="R95" s="1"/>
      <c r="S95" s="1"/>
      <c r="T95" s="1"/>
      <c r="U95" s="1"/>
      <c r="V95" s="1"/>
      <c r="W95" s="66"/>
      <c r="X95" s="1"/>
      <c r="Y95" s="65"/>
      <c r="BN95"/>
      <c r="BO95" s="39"/>
      <c r="BP95" s="30"/>
    </row>
    <row r="96" spans="2:68" x14ac:dyDescent="0.35">
      <c r="B96" s="96"/>
      <c r="C96" s="91"/>
      <c r="D96" s="33" t="s">
        <v>292</v>
      </c>
      <c r="E96" s="64">
        <f t="shared" si="5"/>
        <v>0</v>
      </c>
      <c r="F96" s="22"/>
      <c r="G96" s="65"/>
      <c r="K96" s="66"/>
      <c r="L96" s="22"/>
      <c r="M96" s="65"/>
      <c r="N96" s="1"/>
      <c r="O96" s="1"/>
      <c r="P96" s="1"/>
      <c r="Q96" s="1"/>
      <c r="R96" s="1"/>
      <c r="S96" s="1"/>
      <c r="T96" s="1"/>
      <c r="U96" s="1"/>
      <c r="V96" s="1"/>
      <c r="W96" s="66"/>
      <c r="X96" s="1"/>
      <c r="Y96" s="65"/>
      <c r="BN96"/>
      <c r="BO96" s="39"/>
      <c r="BP96" s="30"/>
    </row>
    <row r="97" spans="2:68" x14ac:dyDescent="0.35">
      <c r="B97" s="96"/>
      <c r="C97" s="91"/>
      <c r="D97" s="33" t="s">
        <v>110</v>
      </c>
      <c r="E97" s="64">
        <f t="shared" si="5"/>
        <v>0</v>
      </c>
      <c r="F97" s="22"/>
      <c r="G97" s="65"/>
      <c r="K97" s="66"/>
      <c r="L97" s="22"/>
      <c r="M97" s="65"/>
      <c r="N97" s="1"/>
      <c r="O97" s="1"/>
      <c r="P97" s="1"/>
      <c r="Q97" s="1"/>
      <c r="R97" s="1"/>
      <c r="S97" s="1"/>
      <c r="T97" s="1"/>
      <c r="U97" s="1"/>
      <c r="V97" s="1"/>
      <c r="W97" s="66"/>
      <c r="X97" s="1"/>
      <c r="Y97" s="65"/>
      <c r="BN97"/>
      <c r="BO97" s="39"/>
      <c r="BP97" s="30"/>
    </row>
    <row r="98" spans="2:68" x14ac:dyDescent="0.35">
      <c r="B98" s="96"/>
      <c r="C98" s="91"/>
      <c r="D98" s="33" t="s">
        <v>293</v>
      </c>
      <c r="E98" s="64">
        <f t="shared" si="5"/>
        <v>0</v>
      </c>
      <c r="F98" s="22"/>
      <c r="G98" s="65"/>
      <c r="K98" s="66"/>
      <c r="L98" s="22"/>
      <c r="M98" s="65"/>
      <c r="N98" s="1"/>
      <c r="O98" s="1"/>
      <c r="P98" s="1"/>
      <c r="Q98" s="1"/>
      <c r="R98" s="1"/>
      <c r="S98" s="1"/>
      <c r="T98" s="1"/>
      <c r="U98" s="1"/>
      <c r="V98" s="1"/>
      <c r="W98" s="66"/>
      <c r="X98" s="1"/>
      <c r="Y98" s="65"/>
      <c r="BN98"/>
      <c r="BO98" s="39"/>
      <c r="BP98" s="30"/>
    </row>
    <row r="99" spans="2:68" x14ac:dyDescent="0.35">
      <c r="B99" s="96"/>
      <c r="C99" s="91"/>
      <c r="D99" s="33" t="s">
        <v>294</v>
      </c>
      <c r="E99" s="64">
        <f t="shared" si="5"/>
        <v>0</v>
      </c>
      <c r="F99" s="22"/>
      <c r="G99" s="65"/>
      <c r="K99" s="66"/>
      <c r="L99" s="22"/>
      <c r="M99" s="65"/>
      <c r="N99" s="1"/>
      <c r="O99" s="1"/>
      <c r="P99" s="1"/>
      <c r="Q99" s="1"/>
      <c r="R99" s="1"/>
      <c r="S99" s="1"/>
      <c r="T99" s="1"/>
      <c r="U99" s="1"/>
      <c r="V99" s="1"/>
      <c r="W99" s="66"/>
      <c r="X99" s="1"/>
      <c r="Y99" s="65"/>
      <c r="BN99"/>
      <c r="BO99" s="39"/>
      <c r="BP99" s="30"/>
    </row>
    <row r="100" spans="2:68" x14ac:dyDescent="0.35">
      <c r="B100" s="96"/>
      <c r="C100" s="91"/>
      <c r="D100" s="33" t="s">
        <v>295</v>
      </c>
      <c r="E100" s="64">
        <f t="shared" si="5"/>
        <v>0</v>
      </c>
      <c r="F100" s="22"/>
      <c r="G100" s="65"/>
      <c r="K100" s="66"/>
      <c r="L100" s="22"/>
      <c r="M100" s="65"/>
      <c r="N100" s="1"/>
      <c r="O100" s="1"/>
      <c r="P100" s="1"/>
      <c r="Q100" s="1"/>
      <c r="R100" s="1"/>
      <c r="S100" s="1"/>
      <c r="T100" s="1"/>
      <c r="U100" s="1"/>
      <c r="V100" s="1"/>
      <c r="W100" s="66"/>
      <c r="X100" s="1"/>
      <c r="Y100" s="65"/>
      <c r="BN100"/>
      <c r="BO100" s="39"/>
      <c r="BP100" s="30"/>
    </row>
    <row r="101" spans="2:68" x14ac:dyDescent="0.35">
      <c r="B101" s="96"/>
      <c r="C101" s="91"/>
      <c r="D101" s="33" t="s">
        <v>111</v>
      </c>
      <c r="E101" s="64">
        <f t="shared" si="5"/>
        <v>0</v>
      </c>
      <c r="F101" s="22"/>
      <c r="G101" s="65"/>
      <c r="K101" s="66"/>
      <c r="L101" s="22"/>
      <c r="M101" s="65"/>
      <c r="N101" s="1"/>
      <c r="O101" s="1"/>
      <c r="P101" s="1"/>
      <c r="Q101" s="1"/>
      <c r="R101" s="1"/>
      <c r="S101" s="1"/>
      <c r="T101" s="1"/>
      <c r="U101" s="1"/>
      <c r="V101" s="1"/>
      <c r="W101" s="66"/>
      <c r="X101" s="1"/>
      <c r="Y101" s="65"/>
      <c r="BN101"/>
      <c r="BO101" s="39"/>
      <c r="BP101" s="30"/>
    </row>
    <row r="102" spans="2:68" x14ac:dyDescent="0.35">
      <c r="B102" s="96"/>
      <c r="C102" s="91"/>
      <c r="D102" s="33" t="s">
        <v>296</v>
      </c>
      <c r="E102" s="64">
        <f t="shared" si="5"/>
        <v>0</v>
      </c>
      <c r="F102" s="22"/>
      <c r="G102" s="65"/>
      <c r="K102" s="66"/>
      <c r="L102" s="22"/>
      <c r="M102" s="65"/>
      <c r="N102" s="1"/>
      <c r="O102" s="1"/>
      <c r="P102" s="1"/>
      <c r="Q102" s="1"/>
      <c r="R102" s="1"/>
      <c r="S102" s="1"/>
      <c r="T102" s="1"/>
      <c r="U102" s="1"/>
      <c r="V102" s="1"/>
      <c r="W102" s="66"/>
      <c r="X102" s="1"/>
      <c r="Y102" s="65"/>
      <c r="BN102"/>
      <c r="BO102" s="39"/>
      <c r="BP102" s="30"/>
    </row>
    <row r="103" spans="2:68" x14ac:dyDescent="0.35">
      <c r="B103" s="96"/>
      <c r="C103" s="91"/>
      <c r="D103" s="33" t="s">
        <v>297</v>
      </c>
      <c r="E103" s="64">
        <f t="shared" si="5"/>
        <v>0</v>
      </c>
      <c r="F103" s="22"/>
      <c r="G103" s="65"/>
      <c r="K103" s="66"/>
      <c r="L103" s="22"/>
      <c r="M103" s="65"/>
      <c r="N103" s="1"/>
      <c r="O103" s="1"/>
      <c r="P103" s="1"/>
      <c r="Q103" s="1"/>
      <c r="R103" s="1"/>
      <c r="S103" s="1"/>
      <c r="T103" s="1"/>
      <c r="U103" s="1"/>
      <c r="V103" s="1"/>
      <c r="W103" s="66"/>
      <c r="X103" s="1"/>
      <c r="Y103" s="65"/>
      <c r="BN103"/>
      <c r="BO103" s="39"/>
      <c r="BP103" s="30"/>
    </row>
    <row r="104" spans="2:68" x14ac:dyDescent="0.35">
      <c r="B104" s="96"/>
      <c r="C104" s="91"/>
      <c r="D104" s="33" t="s">
        <v>155</v>
      </c>
      <c r="E104" s="64">
        <f t="shared" si="5"/>
        <v>0</v>
      </c>
      <c r="F104" s="22"/>
      <c r="G104" s="65"/>
      <c r="K104" s="66"/>
      <c r="L104" s="22"/>
      <c r="M104" s="65"/>
      <c r="N104" s="1"/>
      <c r="O104" s="1"/>
      <c r="P104" s="1"/>
      <c r="Q104" s="1"/>
      <c r="R104" s="1"/>
      <c r="S104" s="1"/>
      <c r="T104" s="1"/>
      <c r="U104" s="1"/>
      <c r="V104" s="1"/>
      <c r="W104" s="66"/>
      <c r="X104" s="1"/>
      <c r="Y104" s="65"/>
      <c r="BN104"/>
      <c r="BO104" s="39"/>
      <c r="BP104" s="30"/>
    </row>
    <row r="105" spans="2:68" x14ac:dyDescent="0.35">
      <c r="B105" s="96"/>
      <c r="C105" s="91"/>
      <c r="D105" s="33" t="s">
        <v>298</v>
      </c>
      <c r="E105" s="64">
        <f t="shared" si="5"/>
        <v>0</v>
      </c>
      <c r="F105" s="22"/>
      <c r="G105" s="65"/>
      <c r="K105" s="66"/>
      <c r="L105" s="22"/>
      <c r="M105" s="65"/>
      <c r="N105" s="1"/>
      <c r="O105" s="1"/>
      <c r="P105" s="1"/>
      <c r="Q105" s="1"/>
      <c r="R105" s="1"/>
      <c r="S105" s="1"/>
      <c r="T105" s="1"/>
      <c r="U105" s="1"/>
      <c r="V105" s="1"/>
      <c r="W105" s="66"/>
      <c r="X105" s="1"/>
      <c r="Y105" s="65"/>
      <c r="BN105"/>
      <c r="BO105" s="39"/>
      <c r="BP105" s="30"/>
    </row>
    <row r="106" spans="2:68" ht="15" thickBot="1" x14ac:dyDescent="0.4">
      <c r="B106" s="96"/>
      <c r="C106" s="91"/>
      <c r="D106" s="33" t="s">
        <v>299</v>
      </c>
      <c r="E106" s="64">
        <f t="shared" si="5"/>
        <v>0</v>
      </c>
      <c r="F106" s="34"/>
      <c r="G106" s="65"/>
      <c r="K106" s="66"/>
      <c r="L106" s="22"/>
      <c r="M106" s="65"/>
      <c r="N106" s="1"/>
      <c r="O106" s="1"/>
      <c r="P106" s="1"/>
      <c r="Q106" s="1"/>
      <c r="R106" s="1"/>
      <c r="S106" s="1"/>
      <c r="T106" s="1"/>
      <c r="U106" s="1"/>
      <c r="V106" s="1"/>
      <c r="W106" s="66"/>
      <c r="X106" s="1"/>
      <c r="Y106" s="65"/>
      <c r="BN106"/>
      <c r="BO106" s="39"/>
      <c r="BP106" s="30"/>
    </row>
    <row r="107" spans="2:68" x14ac:dyDescent="0.35">
      <c r="B107" s="96"/>
      <c r="C107" s="33"/>
      <c r="D107" s="33" t="s">
        <v>186</v>
      </c>
      <c r="E107" s="64">
        <f t="shared" si="5"/>
        <v>0</v>
      </c>
      <c r="F107" s="21"/>
      <c r="G107" s="65"/>
      <c r="K107" s="66"/>
      <c r="L107" s="21"/>
      <c r="M107" s="65"/>
      <c r="N107" s="1"/>
      <c r="O107" s="1"/>
      <c r="P107" s="1"/>
      <c r="Q107" s="1"/>
      <c r="R107" s="1"/>
      <c r="S107" s="1"/>
      <c r="T107" s="1"/>
      <c r="U107" s="1"/>
      <c r="V107" s="1"/>
      <c r="W107" s="66"/>
      <c r="X107" s="1"/>
      <c r="Y107" s="65"/>
      <c r="BN107"/>
      <c r="BO107" s="39"/>
      <c r="BP107" s="30"/>
    </row>
    <row r="108" spans="2:68" x14ac:dyDescent="0.35">
      <c r="B108" s="96"/>
      <c r="C108" s="33"/>
      <c r="D108" s="33" t="s">
        <v>112</v>
      </c>
      <c r="E108" s="64">
        <f t="shared" si="5"/>
        <v>0</v>
      </c>
      <c r="F108" s="21"/>
      <c r="G108" s="65"/>
      <c r="K108" s="66"/>
      <c r="L108" s="21"/>
      <c r="M108" s="65"/>
      <c r="N108" s="1"/>
      <c r="O108" s="1"/>
      <c r="P108" s="1"/>
      <c r="Q108" s="1"/>
      <c r="R108" s="1"/>
      <c r="S108" s="1"/>
      <c r="T108" s="1"/>
      <c r="U108" s="1"/>
      <c r="V108" s="1"/>
      <c r="W108" s="66"/>
      <c r="X108" s="1"/>
      <c r="Y108" s="65"/>
      <c r="BN108"/>
      <c r="BO108" s="39"/>
      <c r="BP108" s="30"/>
    </row>
    <row r="109" spans="2:68" x14ac:dyDescent="0.35">
      <c r="B109" s="96"/>
      <c r="C109" s="33"/>
      <c r="D109" s="33" t="s">
        <v>300</v>
      </c>
      <c r="E109" s="64">
        <f t="shared" si="5"/>
        <v>0</v>
      </c>
      <c r="F109" s="21"/>
      <c r="G109" s="65"/>
      <c r="K109" s="66"/>
      <c r="L109" s="21"/>
      <c r="M109" s="65"/>
      <c r="N109" s="1"/>
      <c r="O109" s="1"/>
      <c r="P109" s="1"/>
      <c r="Q109" s="1"/>
      <c r="R109" s="1"/>
      <c r="S109" s="1"/>
      <c r="T109" s="1"/>
      <c r="U109" s="1"/>
      <c r="V109" s="1"/>
      <c r="W109" s="66"/>
      <c r="X109" s="1"/>
      <c r="Y109" s="65"/>
      <c r="BN109"/>
      <c r="BO109" s="39"/>
      <c r="BP109" s="30"/>
    </row>
    <row r="110" spans="2:68" x14ac:dyDescent="0.35">
      <c r="B110" s="96"/>
      <c r="C110" s="103"/>
      <c r="D110" s="103" t="s">
        <v>301</v>
      </c>
      <c r="E110" s="64">
        <f t="shared" si="5"/>
        <v>0</v>
      </c>
      <c r="F110" s="21"/>
      <c r="G110" s="65"/>
      <c r="K110" s="66"/>
      <c r="L110" s="21"/>
      <c r="M110" s="65"/>
      <c r="N110" s="1"/>
      <c r="O110" s="1"/>
      <c r="P110" s="1"/>
      <c r="Q110" s="1"/>
      <c r="R110" s="1"/>
      <c r="S110" s="1"/>
      <c r="T110" s="1"/>
      <c r="U110" s="1"/>
      <c r="V110" s="1"/>
      <c r="W110" s="66"/>
      <c r="X110" s="1"/>
      <c r="Y110" s="65"/>
      <c r="BN110"/>
      <c r="BO110" s="39"/>
      <c r="BP110" s="30"/>
    </row>
    <row r="111" spans="2:68" x14ac:dyDescent="0.35">
      <c r="B111" s="96"/>
      <c r="C111" s="103"/>
      <c r="D111" s="103" t="s">
        <v>302</v>
      </c>
      <c r="E111" s="64">
        <f t="shared" si="5"/>
        <v>0</v>
      </c>
      <c r="F111" s="21"/>
      <c r="G111" s="65"/>
      <c r="K111" s="66"/>
      <c r="L111" s="21"/>
      <c r="M111" s="65"/>
      <c r="N111" s="1"/>
      <c r="O111" s="1"/>
      <c r="P111" s="1"/>
      <c r="Q111" s="1"/>
      <c r="R111" s="1"/>
      <c r="S111" s="1"/>
      <c r="T111" s="1"/>
      <c r="U111" s="1"/>
      <c r="V111" s="1"/>
      <c r="W111" s="66"/>
      <c r="X111" s="1"/>
      <c r="Y111" s="65"/>
      <c r="BN111"/>
      <c r="BO111" s="39"/>
      <c r="BP111" s="30"/>
    </row>
    <row r="112" spans="2:68" x14ac:dyDescent="0.35">
      <c r="B112" s="96"/>
      <c r="C112" s="103"/>
      <c r="D112" s="103" t="s">
        <v>156</v>
      </c>
      <c r="E112" s="64">
        <f t="shared" si="5"/>
        <v>0</v>
      </c>
      <c r="F112" s="21"/>
      <c r="G112" s="65"/>
      <c r="K112" s="66"/>
      <c r="L112" s="21"/>
      <c r="M112" s="65"/>
      <c r="N112" s="1"/>
      <c r="O112" s="1"/>
      <c r="P112" s="1"/>
      <c r="Q112" s="1"/>
      <c r="R112" s="1"/>
      <c r="S112" s="1"/>
      <c r="T112" s="1"/>
      <c r="U112" s="1"/>
      <c r="V112" s="1"/>
      <c r="W112" s="66"/>
      <c r="X112" s="1"/>
      <c r="Y112" s="65"/>
      <c r="BN112"/>
      <c r="BO112" s="39"/>
      <c r="BP112" s="30"/>
    </row>
    <row r="113" spans="2:68" x14ac:dyDescent="0.35">
      <c r="B113" s="96"/>
      <c r="C113" s="103"/>
      <c r="D113" s="103" t="s">
        <v>113</v>
      </c>
      <c r="E113" s="64">
        <f t="shared" si="5"/>
        <v>4934.4371450715098</v>
      </c>
      <c r="F113" s="21"/>
      <c r="G113" s="65"/>
      <c r="I113" s="1">
        <v>4934.4371450715098</v>
      </c>
      <c r="K113" s="66"/>
      <c r="L113" s="21"/>
      <c r="M113" s="65"/>
      <c r="N113" s="1"/>
      <c r="O113" s="1"/>
      <c r="P113" s="1"/>
      <c r="Q113" s="1"/>
      <c r="R113" s="1">
        <v>4194.4414125857502</v>
      </c>
      <c r="S113" s="1"/>
      <c r="T113" s="1"/>
      <c r="U113" s="1"/>
      <c r="V113" s="1"/>
      <c r="W113" s="66"/>
      <c r="X113" s="1"/>
      <c r="Y113" s="65"/>
      <c r="BN113"/>
      <c r="BO113" s="39"/>
      <c r="BP113" s="30"/>
    </row>
    <row r="114" spans="2:68" x14ac:dyDescent="0.35">
      <c r="B114" s="96"/>
      <c r="C114" s="103"/>
      <c r="D114" s="103" t="s">
        <v>303</v>
      </c>
      <c r="E114" s="64">
        <f t="shared" si="5"/>
        <v>0</v>
      </c>
      <c r="F114" s="21"/>
      <c r="G114" s="65"/>
      <c r="K114" s="66"/>
      <c r="L114" s="21"/>
      <c r="M114" s="65"/>
      <c r="N114" s="1"/>
      <c r="O114" s="1"/>
      <c r="P114" s="1"/>
      <c r="Q114" s="1"/>
      <c r="R114" s="1"/>
      <c r="S114" s="1"/>
      <c r="T114" s="1"/>
      <c r="U114" s="1"/>
      <c r="V114" s="1"/>
      <c r="W114" s="66"/>
      <c r="X114" s="1"/>
      <c r="Y114" s="65"/>
      <c r="BN114"/>
      <c r="BO114" s="39"/>
      <c r="BP114" s="30"/>
    </row>
    <row r="115" spans="2:68" x14ac:dyDescent="0.35">
      <c r="B115" s="96"/>
      <c r="C115" s="103"/>
      <c r="D115" s="103" t="s">
        <v>304</v>
      </c>
      <c r="E115" s="64">
        <f t="shared" si="5"/>
        <v>0</v>
      </c>
      <c r="F115" s="21"/>
      <c r="G115" s="65"/>
      <c r="K115" s="66"/>
      <c r="L115" s="21"/>
      <c r="M115" s="65"/>
      <c r="N115" s="1"/>
      <c r="O115" s="1"/>
      <c r="P115" s="1"/>
      <c r="Q115" s="1"/>
      <c r="R115" s="1"/>
      <c r="S115" s="1"/>
      <c r="T115" s="1"/>
      <c r="U115" s="1"/>
      <c r="V115" s="1"/>
      <c r="W115" s="66"/>
      <c r="X115" s="1"/>
      <c r="Y115" s="65"/>
      <c r="BN115"/>
      <c r="BO115" s="39"/>
      <c r="BP115" s="30"/>
    </row>
    <row r="116" spans="2:68" x14ac:dyDescent="0.35">
      <c r="B116" s="96"/>
      <c r="C116" s="103"/>
      <c r="D116" s="103" t="s">
        <v>114</v>
      </c>
      <c r="E116" s="64">
        <f t="shared" si="5"/>
        <v>0</v>
      </c>
      <c r="F116" s="21"/>
      <c r="G116" s="65"/>
      <c r="K116" s="66"/>
      <c r="L116" s="21"/>
      <c r="M116" s="65"/>
      <c r="N116" s="1"/>
      <c r="O116" s="1"/>
      <c r="P116" s="1"/>
      <c r="Q116" s="1"/>
      <c r="R116" s="1"/>
      <c r="S116" s="1"/>
      <c r="T116" s="1"/>
      <c r="U116" s="1"/>
      <c r="V116" s="1"/>
      <c r="W116" s="66"/>
      <c r="X116" s="1"/>
      <c r="Y116" s="65"/>
      <c r="BN116"/>
      <c r="BO116" s="39"/>
      <c r="BP116" s="30"/>
    </row>
    <row r="117" spans="2:68" x14ac:dyDescent="0.35">
      <c r="B117" s="96"/>
      <c r="C117" s="103"/>
      <c r="D117" s="103" t="s">
        <v>305</v>
      </c>
      <c r="E117" s="64">
        <f t="shared" si="5"/>
        <v>0</v>
      </c>
      <c r="F117" s="21"/>
      <c r="G117" s="65"/>
      <c r="K117" s="66"/>
      <c r="L117" s="21"/>
      <c r="M117" s="65"/>
      <c r="N117" s="1"/>
      <c r="O117" s="1"/>
      <c r="P117" s="1"/>
      <c r="Q117" s="1"/>
      <c r="R117" s="1"/>
      <c r="S117" s="1"/>
      <c r="T117" s="1"/>
      <c r="U117" s="1"/>
      <c r="V117" s="1"/>
      <c r="W117" s="66"/>
      <c r="X117" s="1"/>
      <c r="Y117" s="65"/>
      <c r="BN117"/>
      <c r="BO117" s="39"/>
      <c r="BP117" s="30"/>
    </row>
    <row r="118" spans="2:68" x14ac:dyDescent="0.35">
      <c r="B118" s="96"/>
      <c r="C118" s="103"/>
      <c r="D118" s="103" t="s">
        <v>115</v>
      </c>
      <c r="E118" s="64">
        <f t="shared" si="5"/>
        <v>8976.0756154616593</v>
      </c>
      <c r="F118" s="21"/>
      <c r="G118" s="65">
        <v>8976.0756154616593</v>
      </c>
      <c r="K118" s="66"/>
      <c r="L118" s="21"/>
      <c r="M118" s="65"/>
      <c r="N118" s="1"/>
      <c r="O118" s="1"/>
      <c r="P118" s="1"/>
      <c r="Q118" s="1"/>
      <c r="R118" s="1"/>
      <c r="S118" s="1"/>
      <c r="T118" s="1"/>
      <c r="U118" s="1"/>
      <c r="V118" s="1"/>
      <c r="W118" s="66"/>
      <c r="X118" s="1"/>
      <c r="Y118" s="65"/>
      <c r="BN118"/>
      <c r="BO118" s="39"/>
      <c r="BP118" s="30"/>
    </row>
    <row r="119" spans="2:68" x14ac:dyDescent="0.35">
      <c r="B119" s="96"/>
      <c r="C119" s="103"/>
      <c r="D119" s="103" t="s">
        <v>306</v>
      </c>
      <c r="E119" s="64">
        <f t="shared" si="5"/>
        <v>0</v>
      </c>
      <c r="F119" s="21"/>
      <c r="G119" s="65"/>
      <c r="K119" s="66"/>
      <c r="L119" s="21"/>
      <c r="M119" s="65"/>
      <c r="N119" s="1"/>
      <c r="O119" s="1"/>
      <c r="P119" s="1"/>
      <c r="Q119" s="1"/>
      <c r="R119" s="1"/>
      <c r="S119" s="1"/>
      <c r="T119" s="1"/>
      <c r="U119" s="1"/>
      <c r="V119" s="1"/>
      <c r="W119" s="66"/>
      <c r="X119" s="1"/>
      <c r="Y119" s="65"/>
      <c r="BN119"/>
      <c r="BO119" s="39"/>
      <c r="BP119" s="30"/>
    </row>
    <row r="120" spans="2:68" x14ac:dyDescent="0.35">
      <c r="B120" s="96"/>
      <c r="C120" s="103"/>
      <c r="D120" s="103" t="s">
        <v>116</v>
      </c>
      <c r="E120" s="64">
        <f t="shared" si="5"/>
        <v>17086.119589598398</v>
      </c>
      <c r="F120" s="21"/>
      <c r="G120" s="65"/>
      <c r="I120" s="1">
        <v>17086.119589598398</v>
      </c>
      <c r="K120" s="66"/>
      <c r="L120" s="21"/>
      <c r="M120" s="65"/>
      <c r="N120" s="1"/>
      <c r="O120" s="1"/>
      <c r="P120" s="1"/>
      <c r="Q120" s="1"/>
      <c r="R120" s="1"/>
      <c r="S120" s="1"/>
      <c r="T120" s="1"/>
      <c r="U120" s="1"/>
      <c r="V120" s="1"/>
      <c r="W120" s="66"/>
      <c r="X120" s="1"/>
      <c r="Y120" s="65"/>
      <c r="BN120"/>
      <c r="BO120" s="39"/>
      <c r="BP120" s="30"/>
    </row>
    <row r="121" spans="2:68" x14ac:dyDescent="0.35">
      <c r="B121" s="96"/>
      <c r="C121" s="103"/>
      <c r="D121" s="103" t="s">
        <v>157</v>
      </c>
      <c r="E121" s="64">
        <f t="shared" si="5"/>
        <v>0</v>
      </c>
      <c r="F121" s="21"/>
      <c r="G121" s="65"/>
      <c r="K121" s="66"/>
      <c r="L121" s="21"/>
      <c r="M121" s="65"/>
      <c r="N121" s="1"/>
      <c r="O121" s="1"/>
      <c r="P121" s="1"/>
      <c r="Q121" s="1"/>
      <c r="R121" s="1"/>
      <c r="S121" s="1"/>
      <c r="T121" s="1"/>
      <c r="U121" s="1"/>
      <c r="V121" s="1"/>
      <c r="W121" s="66"/>
      <c r="X121" s="1"/>
      <c r="Y121" s="65"/>
      <c r="BN121"/>
      <c r="BO121" s="39"/>
      <c r="BP121" s="30"/>
    </row>
    <row r="122" spans="2:68" x14ac:dyDescent="0.35">
      <c r="B122" s="96"/>
      <c r="C122" s="103"/>
      <c r="D122" s="103" t="s">
        <v>158</v>
      </c>
      <c r="E122" s="64">
        <f t="shared" si="5"/>
        <v>0</v>
      </c>
      <c r="F122" s="21"/>
      <c r="G122" s="65"/>
      <c r="K122" s="66"/>
      <c r="L122" s="21"/>
      <c r="M122" s="65"/>
      <c r="N122" s="1"/>
      <c r="O122" s="1"/>
      <c r="P122" s="1"/>
      <c r="Q122" s="1"/>
      <c r="R122" s="1"/>
      <c r="S122" s="1"/>
      <c r="T122" s="1"/>
      <c r="U122" s="1"/>
      <c r="V122" s="1"/>
      <c r="W122" s="66"/>
      <c r="X122" s="1"/>
      <c r="Y122" s="65"/>
      <c r="BN122"/>
      <c r="BO122" s="39"/>
      <c r="BP122" s="30"/>
    </row>
    <row r="123" spans="2:68" x14ac:dyDescent="0.35">
      <c r="B123" s="96"/>
      <c r="C123" s="103"/>
      <c r="D123" s="103" t="s">
        <v>117</v>
      </c>
      <c r="E123" s="64">
        <f t="shared" si="5"/>
        <v>11624.6260079761</v>
      </c>
      <c r="F123" s="21"/>
      <c r="G123" s="65">
        <v>11624.6260079761</v>
      </c>
      <c r="K123" s="66"/>
      <c r="L123" s="21"/>
      <c r="M123" s="65"/>
      <c r="N123" s="1"/>
      <c r="O123" s="1"/>
      <c r="P123" s="1"/>
      <c r="Q123" s="1"/>
      <c r="R123" s="1"/>
      <c r="S123" s="1"/>
      <c r="T123" s="1"/>
      <c r="U123" s="1"/>
      <c r="V123" s="1"/>
      <c r="W123" s="66"/>
      <c r="X123" s="1"/>
      <c r="Y123" s="65"/>
      <c r="BN123"/>
      <c r="BO123" s="39"/>
      <c r="BP123" s="30"/>
    </row>
    <row r="124" spans="2:68" x14ac:dyDescent="0.35">
      <c r="B124" s="96"/>
      <c r="C124" s="33"/>
      <c r="D124" s="33" t="s">
        <v>307</v>
      </c>
      <c r="E124" s="64">
        <f t="shared" si="5"/>
        <v>0</v>
      </c>
      <c r="F124" s="21"/>
      <c r="G124" s="65"/>
      <c r="K124" s="66"/>
      <c r="L124" s="21"/>
      <c r="M124" s="65"/>
      <c r="N124" s="1"/>
      <c r="O124" s="1"/>
      <c r="P124" s="1"/>
      <c r="Q124" s="1"/>
      <c r="R124" s="1"/>
      <c r="S124" s="1"/>
      <c r="T124" s="1"/>
      <c r="U124" s="1"/>
      <c r="V124" s="1"/>
      <c r="W124" s="66"/>
      <c r="X124" s="1"/>
      <c r="Y124" s="65"/>
      <c r="BN124"/>
      <c r="BO124" s="39"/>
      <c r="BP124" s="30"/>
    </row>
    <row r="125" spans="2:68" x14ac:dyDescent="0.35">
      <c r="B125" s="96"/>
      <c r="C125" s="33"/>
      <c r="D125" s="33" t="s">
        <v>118</v>
      </c>
      <c r="E125" s="64">
        <f t="shared" si="5"/>
        <v>0</v>
      </c>
      <c r="F125" s="21"/>
      <c r="G125" s="65"/>
      <c r="K125" s="66"/>
      <c r="L125" s="21"/>
      <c r="M125" s="65"/>
      <c r="N125" s="1"/>
      <c r="O125" s="1"/>
      <c r="P125" s="1"/>
      <c r="Q125" s="1"/>
      <c r="R125" s="1"/>
      <c r="S125" s="1"/>
      <c r="T125" s="1"/>
      <c r="U125" s="1"/>
      <c r="V125" s="1"/>
      <c r="W125" s="66"/>
      <c r="X125" s="1"/>
      <c r="Y125" s="65"/>
      <c r="BN125"/>
      <c r="BO125" s="39"/>
      <c r="BP125" s="30"/>
    </row>
    <row r="126" spans="2:68" x14ac:dyDescent="0.35">
      <c r="B126" s="96"/>
      <c r="C126" s="33"/>
      <c r="D126" s="33" t="s">
        <v>119</v>
      </c>
      <c r="E126" s="64">
        <f t="shared" si="5"/>
        <v>6887.96</v>
      </c>
      <c r="F126" s="21"/>
      <c r="G126" s="65">
        <v>6887.96</v>
      </c>
      <c r="K126" s="66"/>
      <c r="L126" s="21"/>
      <c r="M126" s="65"/>
      <c r="N126" s="1"/>
      <c r="O126" s="1"/>
      <c r="P126" s="1"/>
      <c r="Q126" s="1">
        <v>6887.96</v>
      </c>
      <c r="R126" s="1"/>
      <c r="S126" s="1"/>
      <c r="T126" s="1"/>
      <c r="U126" s="1"/>
      <c r="V126" s="1"/>
      <c r="W126" s="66"/>
      <c r="X126" s="1"/>
      <c r="Y126" s="65"/>
      <c r="BM126" s="1">
        <v>6887.96</v>
      </c>
      <c r="BN126"/>
      <c r="BO126" s="39"/>
      <c r="BP126" s="30"/>
    </row>
    <row r="127" spans="2:68" x14ac:dyDescent="0.35">
      <c r="B127" s="96"/>
      <c r="C127" s="33"/>
      <c r="D127" s="33" t="s">
        <v>308</v>
      </c>
      <c r="E127" s="64">
        <f t="shared" ref="E127:E190" si="6">SUM(G127:K127)</f>
        <v>0</v>
      </c>
      <c r="F127" s="21"/>
      <c r="G127" s="65"/>
      <c r="K127" s="66"/>
      <c r="L127" s="21"/>
      <c r="M127" s="65"/>
      <c r="N127" s="1"/>
      <c r="O127" s="1"/>
      <c r="P127" s="1"/>
      <c r="Q127" s="1"/>
      <c r="R127" s="1"/>
      <c r="S127" s="1"/>
      <c r="T127" s="1"/>
      <c r="U127" s="1"/>
      <c r="V127" s="1"/>
      <c r="W127" s="66"/>
      <c r="X127" s="1"/>
      <c r="Y127" s="65"/>
      <c r="BN127"/>
      <c r="BO127" s="39"/>
      <c r="BP127" s="30"/>
    </row>
    <row r="128" spans="2:68" x14ac:dyDescent="0.35">
      <c r="B128" s="96"/>
      <c r="C128" s="33"/>
      <c r="D128" s="33" t="s">
        <v>120</v>
      </c>
      <c r="E128" s="64">
        <f t="shared" si="6"/>
        <v>0</v>
      </c>
      <c r="F128" s="21"/>
      <c r="G128" s="65"/>
      <c r="K128" s="66"/>
      <c r="L128" s="21"/>
      <c r="M128" s="65"/>
      <c r="N128" s="1"/>
      <c r="O128" s="1"/>
      <c r="P128" s="1"/>
      <c r="Q128" s="1"/>
      <c r="R128" s="1"/>
      <c r="S128" s="1"/>
      <c r="T128" s="1"/>
      <c r="U128" s="1"/>
      <c r="V128" s="1"/>
      <c r="W128" s="66"/>
      <c r="X128" s="1"/>
      <c r="Y128" s="65"/>
      <c r="BN128"/>
      <c r="BO128" s="39"/>
      <c r="BP128" s="30"/>
    </row>
    <row r="129" spans="2:68" x14ac:dyDescent="0.35">
      <c r="B129" s="96"/>
      <c r="C129" s="33"/>
      <c r="D129" s="33" t="s">
        <v>121</v>
      </c>
      <c r="E129" s="64">
        <f t="shared" si="6"/>
        <v>0</v>
      </c>
      <c r="F129" s="21"/>
      <c r="G129" s="65"/>
      <c r="K129" s="66"/>
      <c r="L129" s="21"/>
      <c r="M129" s="65"/>
      <c r="N129" s="1"/>
      <c r="O129" s="1"/>
      <c r="P129" s="1"/>
      <c r="Q129" s="1"/>
      <c r="R129" s="1"/>
      <c r="S129" s="1"/>
      <c r="T129" s="1"/>
      <c r="U129" s="1"/>
      <c r="V129" s="1"/>
      <c r="W129" s="66"/>
      <c r="X129" s="1"/>
      <c r="Y129" s="65"/>
      <c r="BN129"/>
      <c r="BO129" s="39"/>
      <c r="BP129" s="30"/>
    </row>
    <row r="130" spans="2:68" x14ac:dyDescent="0.35">
      <c r="B130" s="96"/>
      <c r="C130" s="33"/>
      <c r="D130" s="33" t="s">
        <v>309</v>
      </c>
      <c r="E130" s="64">
        <f t="shared" si="6"/>
        <v>0</v>
      </c>
      <c r="F130" s="21"/>
      <c r="G130" s="65"/>
      <c r="K130" s="66"/>
      <c r="L130" s="21"/>
      <c r="M130" s="65"/>
      <c r="N130" s="1"/>
      <c r="O130" s="1"/>
      <c r="P130" s="1"/>
      <c r="Q130" s="1"/>
      <c r="R130" s="1"/>
      <c r="S130" s="1"/>
      <c r="T130" s="1"/>
      <c r="U130" s="1"/>
      <c r="V130" s="1"/>
      <c r="W130" s="66"/>
      <c r="X130" s="1"/>
      <c r="Y130" s="65"/>
      <c r="BN130"/>
      <c r="BO130" s="39"/>
      <c r="BP130" s="30"/>
    </row>
    <row r="131" spans="2:68" x14ac:dyDescent="0.35">
      <c r="B131" s="96"/>
      <c r="C131" s="103"/>
      <c r="D131" s="103" t="s">
        <v>159</v>
      </c>
      <c r="E131" s="64">
        <f t="shared" si="6"/>
        <v>0</v>
      </c>
      <c r="F131" s="21"/>
      <c r="G131" s="65"/>
      <c r="K131" s="66"/>
      <c r="L131" s="21"/>
      <c r="M131" s="65"/>
      <c r="N131" s="1"/>
      <c r="O131" s="1"/>
      <c r="P131" s="1"/>
      <c r="Q131" s="1"/>
      <c r="R131" s="1"/>
      <c r="S131" s="1"/>
      <c r="T131" s="1"/>
      <c r="U131" s="1"/>
      <c r="V131" s="1"/>
      <c r="W131" s="66"/>
      <c r="X131" s="1"/>
      <c r="Y131" s="65"/>
      <c r="BN131"/>
      <c r="BO131" s="39"/>
      <c r="BP131" s="30"/>
    </row>
    <row r="132" spans="2:68" x14ac:dyDescent="0.35">
      <c r="B132" s="96"/>
      <c r="C132" s="103"/>
      <c r="D132" s="103" t="s">
        <v>145</v>
      </c>
      <c r="E132" s="64">
        <f t="shared" si="6"/>
        <v>0</v>
      </c>
      <c r="F132" s="21"/>
      <c r="G132" s="65"/>
      <c r="K132" s="66"/>
      <c r="L132" s="21"/>
      <c r="M132" s="65"/>
      <c r="N132" s="1"/>
      <c r="O132" s="1"/>
      <c r="P132" s="1"/>
      <c r="Q132" s="1"/>
      <c r="R132" s="1"/>
      <c r="S132" s="1"/>
      <c r="T132" s="1"/>
      <c r="U132" s="1"/>
      <c r="V132" s="1"/>
      <c r="W132" s="66"/>
      <c r="X132" s="1"/>
      <c r="Y132" s="65"/>
      <c r="BN132"/>
      <c r="BO132" s="39"/>
      <c r="BP132" s="30"/>
    </row>
    <row r="133" spans="2:68" x14ac:dyDescent="0.35">
      <c r="B133" s="96"/>
      <c r="C133" s="103"/>
      <c r="D133" s="103" t="s">
        <v>160</v>
      </c>
      <c r="E133" s="64">
        <f t="shared" si="6"/>
        <v>0</v>
      </c>
      <c r="F133" s="21"/>
      <c r="G133" s="65"/>
      <c r="K133" s="66"/>
      <c r="L133" s="21"/>
      <c r="M133" s="65"/>
      <c r="N133" s="1"/>
      <c r="O133" s="1"/>
      <c r="P133" s="1"/>
      <c r="Q133" s="1"/>
      <c r="R133" s="1"/>
      <c r="S133" s="1"/>
      <c r="T133" s="1"/>
      <c r="U133" s="1"/>
      <c r="V133" s="1"/>
      <c r="W133" s="66"/>
      <c r="X133" s="1"/>
      <c r="Y133" s="65"/>
      <c r="BN133"/>
      <c r="BO133" s="39"/>
      <c r="BP133" s="30"/>
    </row>
    <row r="134" spans="2:68" x14ac:dyDescent="0.35">
      <c r="B134" s="96"/>
      <c r="C134" s="103"/>
      <c r="D134" s="103" t="s">
        <v>310</v>
      </c>
      <c r="E134" s="64">
        <f t="shared" si="6"/>
        <v>0</v>
      </c>
      <c r="F134" s="21"/>
      <c r="G134" s="65"/>
      <c r="K134" s="66"/>
      <c r="L134" s="21"/>
      <c r="M134" s="65"/>
      <c r="N134" s="1"/>
      <c r="O134" s="1"/>
      <c r="P134" s="1"/>
      <c r="Q134" s="1"/>
      <c r="R134" s="1"/>
      <c r="S134" s="1"/>
      <c r="T134" s="1"/>
      <c r="U134" s="1"/>
      <c r="V134" s="1"/>
      <c r="W134" s="66"/>
      <c r="X134" s="1"/>
      <c r="Y134" s="65"/>
      <c r="BN134"/>
      <c r="BO134" s="39"/>
      <c r="BP134" s="30"/>
    </row>
    <row r="135" spans="2:68" x14ac:dyDescent="0.35">
      <c r="B135" s="96"/>
      <c r="C135" s="103"/>
      <c r="D135" s="103" t="s">
        <v>146</v>
      </c>
      <c r="E135" s="64">
        <f t="shared" si="6"/>
        <v>0</v>
      </c>
      <c r="F135" s="21"/>
      <c r="G135" s="65"/>
      <c r="K135" s="66"/>
      <c r="L135" s="21"/>
      <c r="M135" s="65"/>
      <c r="N135" s="1"/>
      <c r="O135" s="1"/>
      <c r="P135" s="1"/>
      <c r="Q135" s="1"/>
      <c r="R135" s="1"/>
      <c r="S135" s="1"/>
      <c r="T135" s="1"/>
      <c r="U135" s="1"/>
      <c r="V135" s="1"/>
      <c r="W135" s="66"/>
      <c r="X135" s="1"/>
      <c r="Y135" s="65"/>
      <c r="BN135"/>
      <c r="BO135" s="39"/>
      <c r="BP135" s="30"/>
    </row>
    <row r="136" spans="2:68" x14ac:dyDescent="0.35">
      <c r="B136" s="96"/>
      <c r="C136" s="103"/>
      <c r="D136" s="103" t="s">
        <v>122</v>
      </c>
      <c r="E136" s="64">
        <f t="shared" si="6"/>
        <v>0</v>
      </c>
      <c r="F136" s="21"/>
      <c r="G136" s="65"/>
      <c r="K136" s="66"/>
      <c r="L136" s="21"/>
      <c r="M136" s="65"/>
      <c r="N136" s="1"/>
      <c r="O136" s="1"/>
      <c r="P136" s="1"/>
      <c r="Q136" s="1"/>
      <c r="R136" s="1"/>
      <c r="S136" s="1"/>
      <c r="T136" s="1"/>
      <c r="U136" s="1"/>
      <c r="V136" s="1"/>
      <c r="W136" s="66"/>
      <c r="X136" s="1"/>
      <c r="Y136" s="65"/>
      <c r="BN136"/>
      <c r="BO136" s="39"/>
      <c r="BP136" s="30"/>
    </row>
    <row r="137" spans="2:68" x14ac:dyDescent="0.35">
      <c r="B137" s="96"/>
      <c r="C137" s="103"/>
      <c r="D137" s="103" t="s">
        <v>123</v>
      </c>
      <c r="E137" s="64">
        <f t="shared" si="6"/>
        <v>0</v>
      </c>
      <c r="F137" s="21"/>
      <c r="G137" s="65"/>
      <c r="K137" s="66"/>
      <c r="L137" s="21"/>
      <c r="M137" s="65"/>
      <c r="N137" s="1"/>
      <c r="O137" s="1"/>
      <c r="P137" s="1"/>
      <c r="Q137" s="1"/>
      <c r="R137" s="1"/>
      <c r="S137" s="1"/>
      <c r="T137" s="1"/>
      <c r="U137" s="1"/>
      <c r="V137" s="1"/>
      <c r="W137" s="66"/>
      <c r="X137" s="1"/>
      <c r="Y137" s="65"/>
      <c r="BN137"/>
      <c r="BO137" s="39"/>
      <c r="BP137" s="30"/>
    </row>
    <row r="138" spans="2:68" x14ac:dyDescent="0.35">
      <c r="B138" s="96"/>
      <c r="C138" s="103"/>
      <c r="D138" s="103" t="s">
        <v>311</v>
      </c>
      <c r="E138" s="64">
        <f t="shared" si="6"/>
        <v>0</v>
      </c>
      <c r="F138" s="21"/>
      <c r="G138" s="65"/>
      <c r="K138" s="66"/>
      <c r="L138" s="21"/>
      <c r="M138" s="65"/>
      <c r="N138" s="1"/>
      <c r="O138" s="1"/>
      <c r="P138" s="1"/>
      <c r="Q138" s="1"/>
      <c r="R138" s="1"/>
      <c r="S138" s="1"/>
      <c r="T138" s="1"/>
      <c r="U138" s="1"/>
      <c r="V138" s="1"/>
      <c r="W138" s="66"/>
      <c r="X138" s="1"/>
      <c r="Y138" s="65"/>
      <c r="BN138"/>
      <c r="BO138" s="39"/>
      <c r="BP138" s="30"/>
    </row>
    <row r="139" spans="2:68" x14ac:dyDescent="0.35">
      <c r="B139" s="96"/>
      <c r="C139" s="103"/>
      <c r="D139" s="103" t="s">
        <v>124</v>
      </c>
      <c r="E139" s="64">
        <f t="shared" si="6"/>
        <v>0</v>
      </c>
      <c r="F139" s="21"/>
      <c r="G139" s="65"/>
      <c r="K139" s="66"/>
      <c r="L139" s="21"/>
      <c r="M139" s="65"/>
      <c r="N139" s="1"/>
      <c r="O139" s="1"/>
      <c r="P139" s="1"/>
      <c r="Q139" s="1"/>
      <c r="R139" s="1"/>
      <c r="S139" s="1"/>
      <c r="T139" s="1"/>
      <c r="U139" s="1"/>
      <c r="V139" s="1"/>
      <c r="W139" s="66"/>
      <c r="X139" s="1"/>
      <c r="Y139" s="65"/>
      <c r="BN139"/>
      <c r="BO139" s="39"/>
      <c r="BP139" s="30"/>
    </row>
    <row r="140" spans="2:68" x14ac:dyDescent="0.35">
      <c r="B140" s="96"/>
      <c r="C140" s="103"/>
      <c r="D140" s="103" t="s">
        <v>312</v>
      </c>
      <c r="E140" s="64">
        <f t="shared" si="6"/>
        <v>0</v>
      </c>
      <c r="F140" s="21"/>
      <c r="G140" s="65"/>
      <c r="K140" s="66"/>
      <c r="L140" s="21"/>
      <c r="M140" s="65"/>
      <c r="N140" s="1"/>
      <c r="O140" s="1"/>
      <c r="P140" s="1"/>
      <c r="Q140" s="1"/>
      <c r="R140" s="1"/>
      <c r="S140" s="1"/>
      <c r="T140" s="1"/>
      <c r="U140" s="1"/>
      <c r="V140" s="1"/>
      <c r="W140" s="66"/>
      <c r="X140" s="1"/>
      <c r="Y140" s="65"/>
      <c r="BN140"/>
      <c r="BO140" s="39"/>
      <c r="BP140" s="30"/>
    </row>
    <row r="141" spans="2:68" x14ac:dyDescent="0.35">
      <c r="B141" s="96"/>
      <c r="C141" s="103"/>
      <c r="D141" s="103" t="s">
        <v>313</v>
      </c>
      <c r="E141" s="64">
        <f t="shared" si="6"/>
        <v>0</v>
      </c>
      <c r="F141" s="21"/>
      <c r="G141" s="65"/>
      <c r="K141" s="66"/>
      <c r="L141" s="21"/>
      <c r="M141" s="65"/>
      <c r="N141" s="1"/>
      <c r="O141" s="1"/>
      <c r="P141" s="1"/>
      <c r="Q141" s="1"/>
      <c r="R141" s="1"/>
      <c r="S141" s="1"/>
      <c r="T141" s="1"/>
      <c r="U141" s="1"/>
      <c r="V141" s="1"/>
      <c r="W141" s="66"/>
      <c r="X141" s="1"/>
      <c r="Y141" s="65"/>
      <c r="BN141"/>
      <c r="BO141" s="39"/>
      <c r="BP141" s="30"/>
    </row>
    <row r="142" spans="2:68" x14ac:dyDescent="0.35">
      <c r="B142" s="96"/>
      <c r="C142" s="103"/>
      <c r="D142" s="103" t="s">
        <v>314</v>
      </c>
      <c r="E142" s="64">
        <f t="shared" si="6"/>
        <v>0</v>
      </c>
      <c r="F142" s="21"/>
      <c r="G142" s="65"/>
      <c r="K142" s="66"/>
      <c r="L142" s="21"/>
      <c r="M142" s="65"/>
      <c r="N142" s="1"/>
      <c r="O142" s="1"/>
      <c r="P142" s="1"/>
      <c r="Q142" s="1"/>
      <c r="R142" s="1"/>
      <c r="S142" s="1"/>
      <c r="T142" s="1"/>
      <c r="U142" s="1"/>
      <c r="V142" s="1"/>
      <c r="W142" s="66"/>
      <c r="X142" s="1"/>
      <c r="Y142" s="65"/>
      <c r="BN142"/>
      <c r="BO142" s="39"/>
      <c r="BP142" s="30"/>
    </row>
    <row r="143" spans="2:68" x14ac:dyDescent="0.35">
      <c r="B143" s="96"/>
      <c r="C143" s="103"/>
      <c r="D143" s="103" t="s">
        <v>315</v>
      </c>
      <c r="E143" s="64">
        <f t="shared" si="6"/>
        <v>0</v>
      </c>
      <c r="F143" s="21"/>
      <c r="G143" s="65"/>
      <c r="K143" s="66"/>
      <c r="L143" s="21"/>
      <c r="M143" s="65"/>
      <c r="N143" s="1"/>
      <c r="O143" s="1"/>
      <c r="P143" s="1"/>
      <c r="Q143" s="1"/>
      <c r="R143" s="1"/>
      <c r="S143" s="1"/>
      <c r="T143" s="1"/>
      <c r="U143" s="1"/>
      <c r="V143" s="1"/>
      <c r="W143" s="66"/>
      <c r="X143" s="1"/>
      <c r="Y143" s="65"/>
      <c r="BN143"/>
      <c r="BO143" s="39"/>
      <c r="BP143" s="30"/>
    </row>
    <row r="144" spans="2:68" x14ac:dyDescent="0.35">
      <c r="B144" s="96"/>
      <c r="C144" s="103"/>
      <c r="D144" s="103" t="s">
        <v>125</v>
      </c>
      <c r="E144" s="64">
        <f t="shared" si="6"/>
        <v>25334.69834329269</v>
      </c>
      <c r="F144" s="21"/>
      <c r="G144" s="65">
        <v>14003.240470493</v>
      </c>
      <c r="H144" s="1">
        <v>2064.5801584739002</v>
      </c>
      <c r="I144" s="1">
        <v>9266.8777143257903</v>
      </c>
      <c r="K144" s="66"/>
      <c r="L144" s="21"/>
      <c r="M144" s="65"/>
      <c r="N144" s="1"/>
      <c r="O144" s="1"/>
      <c r="P144" s="1"/>
      <c r="Q144" s="1">
        <v>13845.030435299999</v>
      </c>
      <c r="R144" s="1"/>
      <c r="S144" s="1"/>
      <c r="T144" s="1">
        <v>1008.10958133528</v>
      </c>
      <c r="U144" s="1">
        <v>778.21420709474205</v>
      </c>
      <c r="V144" s="1"/>
      <c r="W144" s="66"/>
      <c r="X144" s="1"/>
      <c r="Y144" s="65"/>
      <c r="AQ144" s="1">
        <v>1008.10958133528</v>
      </c>
      <c r="BM144" s="1">
        <v>13845.030435299999</v>
      </c>
      <c r="BN144"/>
      <c r="BO144" s="39"/>
      <c r="BP144" s="30"/>
    </row>
    <row r="145" spans="1:68" x14ac:dyDescent="0.35">
      <c r="B145" s="96"/>
      <c r="C145" s="103"/>
      <c r="D145" s="103" t="s">
        <v>316</v>
      </c>
      <c r="E145" s="64">
        <f t="shared" si="6"/>
        <v>0</v>
      </c>
      <c r="F145" s="21"/>
      <c r="G145" s="65"/>
      <c r="K145" s="66"/>
      <c r="L145" s="21"/>
      <c r="M145" s="65"/>
      <c r="N145" s="1"/>
      <c r="O145" s="1"/>
      <c r="P145" s="1"/>
      <c r="Q145" s="1"/>
      <c r="R145" s="1"/>
      <c r="S145" s="1"/>
      <c r="T145" s="1"/>
      <c r="U145" s="1"/>
      <c r="V145" s="1"/>
      <c r="W145" s="66"/>
      <c r="X145" s="1"/>
      <c r="Y145" s="65"/>
      <c r="BN145"/>
      <c r="BO145" s="39"/>
      <c r="BP145" s="30"/>
    </row>
    <row r="146" spans="1:68" x14ac:dyDescent="0.35">
      <c r="B146" s="96"/>
      <c r="C146" s="103"/>
      <c r="D146" s="103" t="s">
        <v>161</v>
      </c>
      <c r="E146" s="64">
        <f t="shared" si="6"/>
        <v>251157.626928554</v>
      </c>
      <c r="F146" s="21"/>
      <c r="G146" s="65"/>
      <c r="I146" s="1">
        <v>251157.626928554</v>
      </c>
      <c r="K146" s="66"/>
      <c r="L146" s="21"/>
      <c r="M146" s="65"/>
      <c r="N146" s="1"/>
      <c r="O146" s="1"/>
      <c r="P146" s="1"/>
      <c r="Q146" s="1"/>
      <c r="R146" s="1">
        <v>246878.28112320401</v>
      </c>
      <c r="S146" s="1"/>
      <c r="T146" s="1"/>
      <c r="U146" s="1"/>
      <c r="V146" s="1"/>
      <c r="W146" s="66"/>
      <c r="X146" s="1"/>
      <c r="Y146" s="65"/>
      <c r="BL146" s="1">
        <v>25169.8849714112</v>
      </c>
      <c r="BN146"/>
      <c r="BO146" s="39"/>
      <c r="BP146" s="30"/>
    </row>
    <row r="147" spans="1:68" x14ac:dyDescent="0.35">
      <c r="B147" s="96"/>
      <c r="C147" s="103"/>
      <c r="D147" s="103" t="s">
        <v>126</v>
      </c>
      <c r="E147" s="64">
        <f t="shared" si="6"/>
        <v>18680.81980442127</v>
      </c>
      <c r="F147" s="21"/>
      <c r="G147" s="65">
        <v>7995.1661467202603</v>
      </c>
      <c r="I147" s="1">
        <v>6582.8922652962101</v>
      </c>
      <c r="K147" s="66">
        <v>4102.7613924048001</v>
      </c>
      <c r="L147" s="21"/>
      <c r="M147" s="65">
        <v>4102.7613924048001</v>
      </c>
      <c r="N147" s="1"/>
      <c r="O147" s="1"/>
      <c r="P147" s="1"/>
      <c r="Q147" s="1">
        <v>7728.2899858325</v>
      </c>
      <c r="R147" s="1">
        <v>5194.7402822324502</v>
      </c>
      <c r="S147" s="1"/>
      <c r="T147" s="1"/>
      <c r="U147" s="1"/>
      <c r="V147" s="1"/>
      <c r="W147" s="66"/>
      <c r="X147" s="1"/>
      <c r="Y147" s="65">
        <v>4102.7613924048001</v>
      </c>
      <c r="BL147" s="1">
        <v>2864.7607634606402</v>
      </c>
      <c r="BM147" s="1">
        <v>7490.1210000000001</v>
      </c>
      <c r="BN147"/>
      <c r="BO147" s="39"/>
      <c r="BP147" s="30"/>
    </row>
    <row r="148" spans="1:68" x14ac:dyDescent="0.35">
      <c r="B148" s="96"/>
      <c r="C148" s="103"/>
      <c r="D148" s="103" t="s">
        <v>317</v>
      </c>
      <c r="E148" s="64">
        <f t="shared" si="6"/>
        <v>0</v>
      </c>
      <c r="F148" s="21"/>
      <c r="G148" s="65"/>
      <c r="K148" s="66"/>
      <c r="L148" s="21"/>
      <c r="M148" s="65"/>
      <c r="N148" s="1"/>
      <c r="O148" s="1"/>
      <c r="P148" s="1"/>
      <c r="Q148" s="1"/>
      <c r="R148" s="1"/>
      <c r="S148" s="1"/>
      <c r="T148" s="1"/>
      <c r="U148" s="1"/>
      <c r="V148" s="1"/>
      <c r="W148" s="66"/>
      <c r="X148" s="1"/>
      <c r="Y148" s="65"/>
      <c r="BN148"/>
      <c r="BO148" s="39"/>
      <c r="BP148" s="30"/>
    </row>
    <row r="149" spans="1:68" x14ac:dyDescent="0.35">
      <c r="B149" s="65"/>
      <c r="C149" s="93"/>
      <c r="D149" s="93" t="s">
        <v>162</v>
      </c>
      <c r="E149" s="64">
        <f t="shared" si="6"/>
        <v>0</v>
      </c>
      <c r="F149" s="21"/>
      <c r="G149" s="65"/>
      <c r="K149" s="66"/>
      <c r="L149" s="21"/>
      <c r="M149" s="65"/>
      <c r="N149" s="1"/>
      <c r="O149" s="1"/>
      <c r="P149" s="1"/>
      <c r="Q149" s="1"/>
      <c r="R149" s="1"/>
      <c r="S149" s="1"/>
      <c r="T149" s="1"/>
      <c r="U149" s="1"/>
      <c r="V149" s="1"/>
      <c r="W149" s="66"/>
      <c r="X149" s="21"/>
      <c r="Y149" s="65"/>
      <c r="BN149"/>
      <c r="BO149" s="39"/>
      <c r="BP149" s="30"/>
    </row>
    <row r="150" spans="1:68" x14ac:dyDescent="0.35">
      <c r="B150" s="65"/>
      <c r="C150" s="93"/>
      <c r="D150" s="93" t="s">
        <v>318</v>
      </c>
      <c r="E150" s="64">
        <f t="shared" si="6"/>
        <v>0</v>
      </c>
      <c r="G150" s="65"/>
      <c r="K150" s="66"/>
      <c r="M150" s="65"/>
      <c r="N150" s="1"/>
      <c r="O150" s="1"/>
      <c r="P150" s="1"/>
      <c r="Q150" s="1"/>
      <c r="R150" s="1"/>
      <c r="S150" s="1"/>
      <c r="T150" s="1"/>
      <c r="U150" s="1"/>
      <c r="V150" s="1"/>
      <c r="W150" s="66"/>
      <c r="Y150" s="65"/>
      <c r="BN150"/>
      <c r="BO150" s="39"/>
    </row>
    <row r="151" spans="1:68" x14ac:dyDescent="0.35">
      <c r="B151" s="65"/>
      <c r="C151" s="104"/>
      <c r="D151" s="93" t="s">
        <v>319</v>
      </c>
      <c r="E151" s="64">
        <f t="shared" si="6"/>
        <v>0</v>
      </c>
      <c r="G151" s="65"/>
      <c r="K151" s="66"/>
      <c r="M151" s="65"/>
      <c r="N151" s="1"/>
      <c r="O151" s="1"/>
      <c r="P151" s="1"/>
      <c r="Q151" s="1"/>
      <c r="R151" s="1"/>
      <c r="S151" s="1"/>
      <c r="T151" s="1"/>
      <c r="U151" s="1"/>
      <c r="V151" s="1"/>
      <c r="W151" s="66"/>
      <c r="Y151" s="65"/>
      <c r="BN151"/>
      <c r="BO151" s="39"/>
    </row>
    <row r="152" spans="1:68" x14ac:dyDescent="0.35">
      <c r="B152" s="65"/>
      <c r="C152" s="93"/>
      <c r="D152" s="93" t="s">
        <v>320</v>
      </c>
      <c r="E152" s="64">
        <f t="shared" si="6"/>
        <v>0</v>
      </c>
      <c r="G152" s="65"/>
      <c r="K152" s="66"/>
      <c r="M152" s="65"/>
      <c r="N152" s="1"/>
      <c r="O152" s="1"/>
      <c r="P152" s="1"/>
      <c r="Q152" s="1"/>
      <c r="R152" s="1"/>
      <c r="S152" s="1"/>
      <c r="T152" s="1"/>
      <c r="U152" s="1"/>
      <c r="V152" s="1"/>
      <c r="W152" s="66"/>
      <c r="Y152" s="65"/>
      <c r="BN152"/>
      <c r="BO152" s="39"/>
    </row>
    <row r="153" spans="1:68" x14ac:dyDescent="0.35">
      <c r="B153" s="65"/>
      <c r="C153" s="93"/>
      <c r="D153" s="93" t="s">
        <v>321</v>
      </c>
      <c r="E153" s="64">
        <f t="shared" si="6"/>
        <v>0</v>
      </c>
      <c r="G153" s="65"/>
      <c r="K153" s="66"/>
      <c r="M153" s="65"/>
      <c r="N153" s="1"/>
      <c r="O153" s="1"/>
      <c r="P153" s="1"/>
      <c r="Q153" s="1"/>
      <c r="R153" s="1"/>
      <c r="S153" s="1"/>
      <c r="T153" s="1"/>
      <c r="U153" s="1"/>
      <c r="V153" s="1"/>
      <c r="W153" s="66"/>
      <c r="Y153" s="65"/>
      <c r="BN153"/>
      <c r="BO153" s="39"/>
    </row>
    <row r="154" spans="1:68" x14ac:dyDescent="0.35">
      <c r="B154" s="359"/>
      <c r="C154" s="360"/>
      <c r="D154" s="93" t="s">
        <v>163</v>
      </c>
      <c r="E154" s="64">
        <f t="shared" si="6"/>
        <v>1579.52461075565</v>
      </c>
      <c r="G154" s="65"/>
      <c r="I154" s="1">
        <v>1579.52461075565</v>
      </c>
      <c r="K154" s="66"/>
      <c r="M154" s="65"/>
      <c r="N154" s="1"/>
      <c r="O154" s="1"/>
      <c r="P154" s="1"/>
      <c r="Q154" s="1"/>
      <c r="R154" s="1">
        <v>1529.0156274726701</v>
      </c>
      <c r="S154" s="1"/>
      <c r="T154" s="1"/>
      <c r="U154" s="1"/>
      <c r="V154" s="1"/>
      <c r="W154" s="66"/>
      <c r="Y154" s="65"/>
      <c r="BL154" s="1">
        <v>1322.9798215237299</v>
      </c>
      <c r="BN154"/>
      <c r="BO154" s="39"/>
    </row>
    <row r="155" spans="1:68" x14ac:dyDescent="0.35">
      <c r="B155" s="361"/>
      <c r="C155" s="362"/>
      <c r="D155" s="93" t="s">
        <v>127</v>
      </c>
      <c r="E155" s="64">
        <f t="shared" si="6"/>
        <v>0</v>
      </c>
      <c r="G155" s="65"/>
      <c r="K155" s="66"/>
      <c r="M155" s="65"/>
      <c r="N155" s="1"/>
      <c r="O155" s="1"/>
      <c r="P155" s="1"/>
      <c r="Q155" s="1"/>
      <c r="R155" s="1"/>
      <c r="S155" s="1"/>
      <c r="T155" s="1"/>
      <c r="U155" s="1"/>
      <c r="V155" s="1"/>
      <c r="W155" s="66"/>
      <c r="Y155" s="65"/>
      <c r="BN155"/>
      <c r="BO155" s="39"/>
    </row>
    <row r="156" spans="1:68" x14ac:dyDescent="0.35">
      <c r="B156" s="361"/>
      <c r="C156" s="362"/>
      <c r="D156" s="93" t="s">
        <v>164</v>
      </c>
      <c r="E156" s="64">
        <f t="shared" si="6"/>
        <v>0</v>
      </c>
      <c r="G156" s="65"/>
      <c r="K156" s="66"/>
      <c r="M156" s="65"/>
      <c r="N156" s="1"/>
      <c r="O156" s="1"/>
      <c r="P156" s="1"/>
      <c r="Q156" s="1"/>
      <c r="R156" s="1"/>
      <c r="S156" s="1"/>
      <c r="T156" s="1"/>
      <c r="U156" s="1"/>
      <c r="V156" s="1"/>
      <c r="W156" s="66"/>
      <c r="Y156" s="65"/>
      <c r="BN156"/>
      <c r="BO156" s="39"/>
    </row>
    <row r="157" spans="1:68" x14ac:dyDescent="0.35">
      <c r="B157" s="65"/>
      <c r="C157" s="93"/>
      <c r="D157" s="93" t="s">
        <v>165</v>
      </c>
      <c r="E157" s="64">
        <f t="shared" si="6"/>
        <v>0</v>
      </c>
      <c r="G157" s="65"/>
      <c r="K157" s="66"/>
      <c r="M157" s="65"/>
      <c r="N157" s="1"/>
      <c r="O157" s="1"/>
      <c r="P157" s="1"/>
      <c r="Q157" s="1"/>
      <c r="R157" s="1"/>
      <c r="S157" s="1"/>
      <c r="T157" s="1"/>
      <c r="U157" s="1"/>
      <c r="V157" s="1"/>
      <c r="W157" s="66"/>
      <c r="Y157" s="65"/>
      <c r="BN157"/>
      <c r="BO157" s="39"/>
    </row>
    <row r="158" spans="1:68" x14ac:dyDescent="0.35">
      <c r="B158" s="65"/>
      <c r="C158" s="93"/>
      <c r="D158" s="93" t="s">
        <v>166</v>
      </c>
      <c r="E158" s="64">
        <f t="shared" si="6"/>
        <v>0</v>
      </c>
      <c r="G158" s="65"/>
      <c r="K158" s="66"/>
      <c r="M158" s="65"/>
      <c r="N158" s="1"/>
      <c r="O158" s="1"/>
      <c r="P158" s="1"/>
      <c r="Q158" s="1"/>
      <c r="R158" s="1"/>
      <c r="S158" s="1"/>
      <c r="T158" s="1"/>
      <c r="U158" s="1"/>
      <c r="V158" s="1"/>
      <c r="W158" s="66"/>
      <c r="Y158" s="65"/>
      <c r="BN158"/>
      <c r="BO158" s="39"/>
    </row>
    <row r="159" spans="1:68" x14ac:dyDescent="0.35">
      <c r="A159" s="31"/>
      <c r="B159" s="65"/>
      <c r="C159" s="93"/>
      <c r="D159" s="93" t="s">
        <v>167</v>
      </c>
      <c r="E159" s="64">
        <f t="shared" si="6"/>
        <v>0</v>
      </c>
      <c r="G159" s="65"/>
      <c r="K159" s="66"/>
      <c r="M159" s="65"/>
      <c r="N159" s="1"/>
      <c r="O159" s="1"/>
      <c r="P159" s="1"/>
      <c r="Q159" s="1"/>
      <c r="R159" s="1"/>
      <c r="S159" s="1"/>
      <c r="T159" s="1"/>
      <c r="U159" s="1"/>
      <c r="V159" s="1"/>
      <c r="W159" s="66"/>
      <c r="Y159" s="65"/>
      <c r="BN159"/>
      <c r="BO159" s="39"/>
    </row>
    <row r="160" spans="1:68" x14ac:dyDescent="0.35">
      <c r="A160" s="31"/>
      <c r="B160" s="65"/>
      <c r="C160" s="93"/>
      <c r="D160" s="93" t="s">
        <v>168</v>
      </c>
      <c r="E160" s="64">
        <f t="shared" si="6"/>
        <v>0</v>
      </c>
      <c r="G160" s="65"/>
      <c r="K160" s="66"/>
      <c r="M160" s="65"/>
      <c r="N160" s="1"/>
      <c r="O160" s="1"/>
      <c r="P160" s="1"/>
      <c r="Q160" s="1"/>
      <c r="R160" s="1"/>
      <c r="S160" s="1"/>
      <c r="T160" s="1"/>
      <c r="U160" s="1"/>
      <c r="V160" s="1"/>
      <c r="W160" s="66"/>
      <c r="Y160" s="65"/>
      <c r="BN160"/>
      <c r="BO160" s="39"/>
    </row>
    <row r="161" spans="1:67" x14ac:dyDescent="0.35">
      <c r="A161" s="31"/>
      <c r="B161" s="65"/>
      <c r="C161" s="93"/>
      <c r="D161" s="93" t="s">
        <v>128</v>
      </c>
      <c r="E161" s="64">
        <f t="shared" si="6"/>
        <v>0</v>
      </c>
      <c r="G161" s="65"/>
      <c r="K161" s="66"/>
      <c r="M161" s="65"/>
      <c r="N161" s="1"/>
      <c r="O161" s="1"/>
      <c r="P161" s="1"/>
      <c r="Q161" s="1"/>
      <c r="R161" s="1"/>
      <c r="S161" s="1"/>
      <c r="T161" s="1"/>
      <c r="U161" s="1"/>
      <c r="V161" s="1"/>
      <c r="W161" s="66"/>
      <c r="Y161" s="65"/>
      <c r="BN161"/>
      <c r="BO161" s="39"/>
    </row>
    <row r="162" spans="1:67" x14ac:dyDescent="0.35">
      <c r="A162" s="31"/>
      <c r="B162" s="65"/>
      <c r="C162" s="93"/>
      <c r="D162" s="93" t="s">
        <v>322</v>
      </c>
      <c r="E162" s="64">
        <f t="shared" si="6"/>
        <v>0</v>
      </c>
      <c r="G162" s="65"/>
      <c r="K162" s="66"/>
      <c r="M162" s="65"/>
      <c r="N162" s="1"/>
      <c r="O162" s="1"/>
      <c r="P162" s="1"/>
      <c r="Q162" s="1"/>
      <c r="R162" s="1"/>
      <c r="S162" s="1"/>
      <c r="T162" s="1"/>
      <c r="U162" s="1"/>
      <c r="V162" s="1"/>
      <c r="W162" s="66"/>
      <c r="Y162" s="65"/>
      <c r="BN162"/>
      <c r="BO162" s="39"/>
    </row>
    <row r="163" spans="1:67" x14ac:dyDescent="0.35">
      <c r="A163" s="31"/>
      <c r="B163" s="65"/>
      <c r="C163" s="93"/>
      <c r="D163" s="93" t="s">
        <v>169</v>
      </c>
      <c r="E163" s="64">
        <f t="shared" si="6"/>
        <v>0</v>
      </c>
      <c r="G163" s="65"/>
      <c r="K163" s="66"/>
      <c r="M163" s="65"/>
      <c r="N163" s="1"/>
      <c r="O163" s="1"/>
      <c r="P163" s="1"/>
      <c r="Q163" s="1"/>
      <c r="R163" s="1"/>
      <c r="S163" s="1"/>
      <c r="T163" s="1"/>
      <c r="U163" s="1"/>
      <c r="V163" s="1"/>
      <c r="W163" s="66"/>
      <c r="Y163" s="65"/>
      <c r="BN163"/>
      <c r="BO163" s="39"/>
    </row>
    <row r="164" spans="1:67" x14ac:dyDescent="0.35">
      <c r="A164" s="31"/>
      <c r="B164" s="65"/>
      <c r="C164" s="93"/>
      <c r="D164" s="93" t="s">
        <v>170</v>
      </c>
      <c r="E164" s="64">
        <f t="shared" si="6"/>
        <v>0</v>
      </c>
      <c r="G164" s="65"/>
      <c r="K164" s="66"/>
      <c r="M164" s="65"/>
      <c r="N164" s="1"/>
      <c r="O164" s="1"/>
      <c r="P164" s="1"/>
      <c r="Q164" s="1"/>
      <c r="R164" s="1"/>
      <c r="S164" s="1"/>
      <c r="T164" s="1"/>
      <c r="U164" s="1"/>
      <c r="V164" s="1"/>
      <c r="W164" s="66"/>
      <c r="Y164" s="65"/>
      <c r="BN164"/>
      <c r="BO164" s="39"/>
    </row>
    <row r="165" spans="1:67" x14ac:dyDescent="0.35">
      <c r="A165" s="31"/>
      <c r="B165" s="65"/>
      <c r="C165" s="93"/>
      <c r="D165" s="93" t="s">
        <v>323</v>
      </c>
      <c r="E165" s="64">
        <f t="shared" si="6"/>
        <v>0</v>
      </c>
      <c r="G165" s="65"/>
      <c r="K165" s="66"/>
      <c r="M165" s="65"/>
      <c r="N165" s="1"/>
      <c r="O165" s="1"/>
      <c r="P165" s="1"/>
      <c r="Q165" s="1"/>
      <c r="R165" s="1"/>
      <c r="S165" s="1"/>
      <c r="T165" s="1"/>
      <c r="U165" s="1"/>
      <c r="V165" s="1"/>
      <c r="W165" s="66"/>
      <c r="Y165" s="65"/>
      <c r="BN165"/>
      <c r="BO165" s="39"/>
    </row>
    <row r="166" spans="1:67" x14ac:dyDescent="0.35">
      <c r="A166" s="31"/>
      <c r="B166" s="65"/>
      <c r="C166" s="93"/>
      <c r="D166" s="93" t="s">
        <v>129</v>
      </c>
      <c r="E166" s="64">
        <f t="shared" si="6"/>
        <v>3639.6112788554701</v>
      </c>
      <c r="G166" s="65"/>
      <c r="I166" s="1">
        <v>3639.6112788554701</v>
      </c>
      <c r="K166" s="66"/>
      <c r="M166" s="65"/>
      <c r="N166" s="1"/>
      <c r="O166" s="1"/>
      <c r="P166" s="1"/>
      <c r="Q166" s="1"/>
      <c r="R166" s="1"/>
      <c r="S166" s="1"/>
      <c r="T166" s="1"/>
      <c r="U166" s="1">
        <v>1451.2270125955799</v>
      </c>
      <c r="V166" s="1"/>
      <c r="W166" s="66"/>
      <c r="Y166" s="65"/>
      <c r="BN166"/>
      <c r="BO166" s="39"/>
    </row>
    <row r="167" spans="1:67" x14ac:dyDescent="0.35">
      <c r="A167" s="31"/>
      <c r="B167" s="65"/>
      <c r="C167" s="93"/>
      <c r="D167" s="93" t="s">
        <v>171</v>
      </c>
      <c r="E167" s="64">
        <f t="shared" si="6"/>
        <v>0</v>
      </c>
      <c r="G167" s="65"/>
      <c r="K167" s="66"/>
      <c r="M167" s="65"/>
      <c r="N167" s="1"/>
      <c r="O167" s="1"/>
      <c r="P167" s="1"/>
      <c r="Q167" s="1"/>
      <c r="R167" s="1"/>
      <c r="S167" s="1"/>
      <c r="T167" s="1"/>
      <c r="U167" s="1"/>
      <c r="V167" s="1"/>
      <c r="W167" s="66"/>
      <c r="Y167" s="65"/>
      <c r="BN167"/>
      <c r="BO167" s="39"/>
    </row>
    <row r="168" spans="1:67" x14ac:dyDescent="0.35">
      <c r="A168" s="31"/>
      <c r="B168" s="65"/>
      <c r="C168" s="93"/>
      <c r="D168" s="93" t="s">
        <v>172</v>
      </c>
      <c r="E168" s="64">
        <f t="shared" si="6"/>
        <v>0</v>
      </c>
      <c r="G168" s="65"/>
      <c r="K168" s="66"/>
      <c r="M168" s="65"/>
      <c r="N168" s="1"/>
      <c r="O168" s="1"/>
      <c r="P168" s="1"/>
      <c r="Q168" s="1"/>
      <c r="R168" s="1"/>
      <c r="S168" s="1"/>
      <c r="T168" s="1"/>
      <c r="U168" s="1"/>
      <c r="V168" s="1"/>
      <c r="W168" s="66"/>
      <c r="Y168" s="65"/>
      <c r="BN168"/>
      <c r="BO168" s="39"/>
    </row>
    <row r="169" spans="1:67" x14ac:dyDescent="0.35">
      <c r="A169" s="31"/>
      <c r="B169" s="65"/>
      <c r="C169" s="93"/>
      <c r="D169" s="93" t="s">
        <v>324</v>
      </c>
      <c r="E169" s="64">
        <f t="shared" si="6"/>
        <v>0</v>
      </c>
      <c r="G169" s="65"/>
      <c r="K169" s="66"/>
      <c r="M169" s="65"/>
      <c r="N169" s="1"/>
      <c r="O169" s="1"/>
      <c r="P169" s="1"/>
      <c r="Q169" s="1"/>
      <c r="R169" s="1"/>
      <c r="S169" s="1"/>
      <c r="T169" s="1"/>
      <c r="U169" s="1"/>
      <c r="V169" s="1"/>
      <c r="W169" s="66"/>
      <c r="Y169" s="65"/>
      <c r="BN169"/>
      <c r="BO169" s="39"/>
    </row>
    <row r="170" spans="1:67" x14ac:dyDescent="0.35">
      <c r="A170" s="31"/>
      <c r="B170" s="65"/>
      <c r="C170" s="93"/>
      <c r="D170" s="93" t="s">
        <v>325</v>
      </c>
      <c r="E170" s="64">
        <f t="shared" si="6"/>
        <v>0</v>
      </c>
      <c r="G170" s="65"/>
      <c r="K170" s="66"/>
      <c r="M170" s="65"/>
      <c r="N170" s="1"/>
      <c r="O170" s="1"/>
      <c r="P170" s="1"/>
      <c r="Q170" s="1"/>
      <c r="R170" s="1"/>
      <c r="S170" s="1"/>
      <c r="T170" s="1"/>
      <c r="U170" s="1"/>
      <c r="V170" s="1"/>
      <c r="W170" s="66"/>
      <c r="Y170" s="65"/>
      <c r="BN170"/>
      <c r="BO170" s="39"/>
    </row>
    <row r="171" spans="1:67" x14ac:dyDescent="0.35">
      <c r="A171" s="31"/>
      <c r="B171" s="65"/>
      <c r="C171" s="93"/>
      <c r="D171" s="93" t="s">
        <v>173</v>
      </c>
      <c r="E171" s="64">
        <f t="shared" si="6"/>
        <v>0</v>
      </c>
      <c r="G171" s="65"/>
      <c r="K171" s="66"/>
      <c r="M171" s="65"/>
      <c r="N171" s="1"/>
      <c r="O171" s="1"/>
      <c r="P171" s="1"/>
      <c r="Q171" s="1"/>
      <c r="R171" s="1"/>
      <c r="S171" s="1"/>
      <c r="T171" s="1"/>
      <c r="U171" s="1"/>
      <c r="V171" s="1"/>
      <c r="W171" s="66"/>
      <c r="Y171" s="65"/>
      <c r="BN171"/>
      <c r="BO171" s="39"/>
    </row>
    <row r="172" spans="1:67" x14ac:dyDescent="0.35">
      <c r="A172" s="31"/>
      <c r="B172" s="65"/>
      <c r="C172" s="93"/>
      <c r="D172" s="93" t="s">
        <v>174</v>
      </c>
      <c r="E172" s="64">
        <f t="shared" si="6"/>
        <v>0</v>
      </c>
      <c r="G172" s="65"/>
      <c r="K172" s="66"/>
      <c r="M172" s="65"/>
      <c r="N172" s="1"/>
      <c r="O172" s="1"/>
      <c r="P172" s="1"/>
      <c r="Q172" s="1"/>
      <c r="R172" s="1"/>
      <c r="S172" s="1"/>
      <c r="T172" s="1"/>
      <c r="U172" s="1"/>
      <c r="V172" s="1"/>
      <c r="W172" s="66"/>
      <c r="Y172" s="65"/>
      <c r="BN172"/>
      <c r="BO172" s="39"/>
    </row>
    <row r="173" spans="1:67" x14ac:dyDescent="0.35">
      <c r="A173" s="31"/>
      <c r="B173" s="65"/>
      <c r="C173" s="93"/>
      <c r="D173" s="93" t="s">
        <v>326</v>
      </c>
      <c r="E173" s="64">
        <f t="shared" si="6"/>
        <v>0</v>
      </c>
      <c r="G173" s="65"/>
      <c r="K173" s="66"/>
      <c r="M173" s="65"/>
      <c r="N173" s="1"/>
      <c r="O173" s="1"/>
      <c r="P173" s="1"/>
      <c r="Q173" s="1"/>
      <c r="R173" s="1"/>
      <c r="S173" s="1"/>
      <c r="T173" s="1"/>
      <c r="U173" s="1"/>
      <c r="V173" s="1"/>
      <c r="W173" s="66"/>
      <c r="Y173" s="65"/>
      <c r="BN173"/>
      <c r="BO173" s="39"/>
    </row>
    <row r="174" spans="1:67" x14ac:dyDescent="0.35">
      <c r="A174" s="31"/>
      <c r="B174" s="65"/>
      <c r="C174" s="93"/>
      <c r="D174" s="93" t="s">
        <v>175</v>
      </c>
      <c r="E174" s="64">
        <f t="shared" si="6"/>
        <v>0</v>
      </c>
      <c r="G174" s="65"/>
      <c r="K174" s="66"/>
      <c r="M174" s="65"/>
      <c r="N174" s="1"/>
      <c r="O174" s="1"/>
      <c r="P174" s="1"/>
      <c r="Q174" s="1"/>
      <c r="R174" s="1"/>
      <c r="S174" s="1"/>
      <c r="T174" s="1"/>
      <c r="U174" s="1"/>
      <c r="V174" s="1"/>
      <c r="W174" s="66"/>
      <c r="Y174" s="65"/>
      <c r="BN174"/>
      <c r="BO174" s="39"/>
    </row>
    <row r="175" spans="1:67" x14ac:dyDescent="0.35">
      <c r="B175" s="96"/>
      <c r="C175" s="103"/>
      <c r="D175" s="103" t="s">
        <v>130</v>
      </c>
      <c r="E175" s="64">
        <f t="shared" si="6"/>
        <v>60576.944285197009</v>
      </c>
      <c r="G175" s="65"/>
      <c r="I175" s="1">
        <v>43603.036828695404</v>
      </c>
      <c r="K175" s="66">
        <v>16973.907456501602</v>
      </c>
      <c r="M175" s="65">
        <v>16973.907456501602</v>
      </c>
      <c r="N175" s="1"/>
      <c r="O175" s="1"/>
      <c r="P175" s="1"/>
      <c r="Q175" s="1"/>
      <c r="R175" s="1">
        <v>38835.570241122303</v>
      </c>
      <c r="S175" s="1"/>
      <c r="T175" s="1"/>
      <c r="U175" s="1"/>
      <c r="V175" s="1"/>
      <c r="W175" s="66"/>
      <c r="Y175" s="65">
        <v>9267.7681256928208</v>
      </c>
      <c r="BL175" s="1">
        <v>36661.391621146002</v>
      </c>
      <c r="BN175"/>
      <c r="BO175" s="39"/>
    </row>
    <row r="176" spans="1:67" x14ac:dyDescent="0.35">
      <c r="B176" s="96"/>
      <c r="C176" s="103"/>
      <c r="D176" s="103" t="s">
        <v>131</v>
      </c>
      <c r="E176" s="64">
        <f t="shared" si="6"/>
        <v>0</v>
      </c>
      <c r="G176" s="65"/>
      <c r="K176" s="66"/>
      <c r="M176" s="65"/>
      <c r="N176" s="1"/>
      <c r="O176" s="1"/>
      <c r="P176" s="1"/>
      <c r="Q176" s="1"/>
      <c r="R176" s="1"/>
      <c r="S176" s="1"/>
      <c r="T176" s="1"/>
      <c r="U176" s="1"/>
      <c r="V176" s="1"/>
      <c r="W176" s="66"/>
      <c r="Y176" s="65"/>
      <c r="BN176"/>
      <c r="BO176" s="39"/>
    </row>
    <row r="177" spans="2:67" x14ac:dyDescent="0.35">
      <c r="B177" s="96"/>
      <c r="C177" s="103"/>
      <c r="D177" s="103" t="s">
        <v>132</v>
      </c>
      <c r="E177" s="64">
        <f t="shared" si="6"/>
        <v>2986.81</v>
      </c>
      <c r="G177" s="65">
        <v>2986.81</v>
      </c>
      <c r="K177" s="66"/>
      <c r="M177" s="65"/>
      <c r="N177" s="1"/>
      <c r="O177" s="1"/>
      <c r="P177" s="1"/>
      <c r="Q177" s="1">
        <v>2986.81</v>
      </c>
      <c r="R177" s="1"/>
      <c r="S177" s="1"/>
      <c r="T177" s="1"/>
      <c r="U177" s="1"/>
      <c r="V177" s="1"/>
      <c r="W177" s="66"/>
      <c r="Y177" s="65"/>
      <c r="BM177" s="1">
        <v>2986.81</v>
      </c>
      <c r="BN177"/>
      <c r="BO177" s="39"/>
    </row>
    <row r="178" spans="2:67" x14ac:dyDescent="0.35">
      <c r="B178" s="96"/>
      <c r="C178" s="103"/>
      <c r="D178" s="103" t="s">
        <v>327</v>
      </c>
      <c r="E178" s="64">
        <f t="shared" si="6"/>
        <v>0</v>
      </c>
      <c r="G178" s="65"/>
      <c r="K178" s="66"/>
      <c r="M178" s="65"/>
      <c r="N178" s="1"/>
      <c r="O178" s="1"/>
      <c r="P178" s="1"/>
      <c r="Q178" s="1"/>
      <c r="R178" s="1"/>
      <c r="S178" s="1"/>
      <c r="T178" s="1"/>
      <c r="U178" s="1"/>
      <c r="V178" s="1"/>
      <c r="W178" s="66"/>
      <c r="Y178" s="65"/>
      <c r="BN178"/>
      <c r="BO178" s="39"/>
    </row>
    <row r="179" spans="2:67" x14ac:dyDescent="0.35">
      <c r="B179" s="96"/>
      <c r="C179" s="103"/>
      <c r="D179" s="103" t="s">
        <v>147</v>
      </c>
      <c r="E179" s="64">
        <f t="shared" si="6"/>
        <v>0</v>
      </c>
      <c r="G179" s="65"/>
      <c r="K179" s="66"/>
      <c r="M179" s="65"/>
      <c r="N179" s="1"/>
      <c r="O179" s="1"/>
      <c r="P179" s="1"/>
      <c r="Q179" s="1"/>
      <c r="R179" s="1"/>
      <c r="S179" s="1"/>
      <c r="T179" s="1"/>
      <c r="U179" s="1"/>
      <c r="V179" s="1"/>
      <c r="W179" s="66"/>
      <c r="Y179" s="65"/>
      <c r="BN179"/>
      <c r="BO179" s="39"/>
    </row>
    <row r="180" spans="2:67" x14ac:dyDescent="0.35">
      <c r="B180" s="96"/>
      <c r="C180" s="103"/>
      <c r="D180" s="103" t="s">
        <v>133</v>
      </c>
      <c r="E180" s="64">
        <f t="shared" si="6"/>
        <v>0</v>
      </c>
      <c r="G180" s="65"/>
      <c r="K180" s="66"/>
      <c r="M180" s="65"/>
      <c r="N180" s="1"/>
      <c r="O180" s="1"/>
      <c r="P180" s="1"/>
      <c r="Q180" s="1"/>
      <c r="R180" s="1"/>
      <c r="S180" s="1"/>
      <c r="T180" s="1"/>
      <c r="U180" s="1"/>
      <c r="V180" s="1"/>
      <c r="W180" s="66"/>
      <c r="Y180" s="65"/>
      <c r="BN180"/>
      <c r="BO180" s="39"/>
    </row>
    <row r="181" spans="2:67" x14ac:dyDescent="0.35">
      <c r="B181" s="96"/>
      <c r="C181" s="103"/>
      <c r="D181" s="103" t="s">
        <v>328</v>
      </c>
      <c r="E181" s="64">
        <f t="shared" si="6"/>
        <v>0</v>
      </c>
      <c r="G181" s="65"/>
      <c r="K181" s="66"/>
      <c r="M181" s="65"/>
      <c r="N181" s="1"/>
      <c r="O181" s="1"/>
      <c r="P181" s="1"/>
      <c r="Q181" s="1"/>
      <c r="R181" s="1"/>
      <c r="S181" s="1"/>
      <c r="T181" s="1"/>
      <c r="U181" s="1"/>
      <c r="V181" s="1"/>
      <c r="W181" s="66"/>
      <c r="Y181" s="65"/>
      <c r="BN181"/>
      <c r="BO181" s="39"/>
    </row>
    <row r="182" spans="2:67" x14ac:dyDescent="0.35">
      <c r="B182" s="96"/>
      <c r="C182" s="103"/>
      <c r="D182" s="103" t="s">
        <v>176</v>
      </c>
      <c r="E182" s="64">
        <f t="shared" si="6"/>
        <v>0</v>
      </c>
      <c r="G182" s="65"/>
      <c r="K182" s="66"/>
      <c r="M182" s="65"/>
      <c r="N182" s="1"/>
      <c r="O182" s="1"/>
      <c r="P182" s="1"/>
      <c r="Q182" s="1"/>
      <c r="R182" s="1"/>
      <c r="S182" s="1"/>
      <c r="T182" s="1"/>
      <c r="U182" s="1"/>
      <c r="V182" s="1"/>
      <c r="W182" s="66"/>
      <c r="Y182" s="65"/>
      <c r="BN182"/>
      <c r="BO182" s="39"/>
    </row>
    <row r="183" spans="2:67" x14ac:dyDescent="0.35">
      <c r="B183" s="96"/>
      <c r="C183" s="103"/>
      <c r="D183" s="103" t="s">
        <v>329</v>
      </c>
      <c r="E183" s="64">
        <f t="shared" si="6"/>
        <v>0</v>
      </c>
      <c r="G183" s="65"/>
      <c r="K183" s="66"/>
      <c r="M183" s="65"/>
      <c r="N183" s="1"/>
      <c r="O183" s="1"/>
      <c r="P183" s="1"/>
      <c r="Q183" s="1"/>
      <c r="R183" s="1"/>
      <c r="S183" s="1"/>
      <c r="T183" s="1"/>
      <c r="U183" s="1"/>
      <c r="V183" s="1"/>
      <c r="W183" s="66"/>
      <c r="Y183" s="65"/>
      <c r="BN183"/>
      <c r="BO183" s="39"/>
    </row>
    <row r="184" spans="2:67" x14ac:dyDescent="0.35">
      <c r="B184" s="96"/>
      <c r="C184" s="103"/>
      <c r="D184" s="103" t="s">
        <v>134</v>
      </c>
      <c r="E184" s="64">
        <f t="shared" si="6"/>
        <v>0</v>
      </c>
      <c r="G184" s="65"/>
      <c r="K184" s="66"/>
      <c r="M184" s="65"/>
      <c r="N184" s="1"/>
      <c r="O184" s="1"/>
      <c r="P184" s="1"/>
      <c r="Q184" s="1"/>
      <c r="R184" s="1"/>
      <c r="S184" s="1"/>
      <c r="T184" s="1"/>
      <c r="U184" s="1"/>
      <c r="V184" s="1"/>
      <c r="W184" s="66"/>
      <c r="Y184" s="65"/>
      <c r="BN184"/>
      <c r="BO184" s="39"/>
    </row>
    <row r="185" spans="2:67" x14ac:dyDescent="0.35">
      <c r="B185" s="96"/>
      <c r="C185" s="103"/>
      <c r="D185" s="103" t="s">
        <v>177</v>
      </c>
      <c r="E185" s="64">
        <f t="shared" si="6"/>
        <v>0</v>
      </c>
      <c r="G185" s="65"/>
      <c r="K185" s="66"/>
      <c r="M185" s="65"/>
      <c r="N185" s="1"/>
      <c r="O185" s="1"/>
      <c r="P185" s="1"/>
      <c r="Q185" s="1"/>
      <c r="R185" s="1"/>
      <c r="S185" s="1"/>
      <c r="T185" s="1"/>
      <c r="U185" s="1"/>
      <c r="V185" s="1"/>
      <c r="W185" s="66"/>
      <c r="Y185" s="65"/>
      <c r="BN185"/>
      <c r="BO185" s="39"/>
    </row>
    <row r="186" spans="2:67" x14ac:dyDescent="0.35">
      <c r="B186" s="96"/>
      <c r="C186" s="103"/>
      <c r="D186" s="103" t="s">
        <v>330</v>
      </c>
      <c r="E186" s="64">
        <f t="shared" si="6"/>
        <v>0</v>
      </c>
      <c r="G186" s="65"/>
      <c r="K186" s="66"/>
      <c r="M186" s="65"/>
      <c r="N186" s="1"/>
      <c r="O186" s="1"/>
      <c r="P186" s="1"/>
      <c r="Q186" s="1"/>
      <c r="R186" s="1"/>
      <c r="S186" s="1"/>
      <c r="T186" s="1"/>
      <c r="U186" s="1"/>
      <c r="V186" s="1"/>
      <c r="W186" s="66"/>
      <c r="Y186" s="65"/>
      <c r="BN186"/>
      <c r="BO186" s="39"/>
    </row>
    <row r="187" spans="2:67" x14ac:dyDescent="0.35">
      <c r="B187" s="96"/>
      <c r="C187" s="103"/>
      <c r="D187" s="103" t="s">
        <v>331</v>
      </c>
      <c r="E187" s="64">
        <f t="shared" si="6"/>
        <v>0</v>
      </c>
      <c r="G187" s="65"/>
      <c r="K187" s="66"/>
      <c r="M187" s="65"/>
      <c r="N187" s="1"/>
      <c r="O187" s="1"/>
      <c r="P187" s="1"/>
      <c r="Q187" s="1"/>
      <c r="R187" s="1"/>
      <c r="S187" s="1"/>
      <c r="T187" s="1"/>
      <c r="U187" s="1"/>
      <c r="V187" s="1"/>
      <c r="W187" s="66"/>
      <c r="Y187" s="65"/>
      <c r="BN187"/>
      <c r="BO187" s="39"/>
    </row>
    <row r="188" spans="2:67" x14ac:dyDescent="0.35">
      <c r="B188" s="96"/>
      <c r="C188" s="103"/>
      <c r="D188" s="103" t="s">
        <v>135</v>
      </c>
      <c r="E188" s="64">
        <f t="shared" si="6"/>
        <v>0</v>
      </c>
      <c r="G188" s="65"/>
      <c r="K188" s="66"/>
      <c r="M188" s="65"/>
      <c r="N188" s="1"/>
      <c r="O188" s="1"/>
      <c r="P188" s="1"/>
      <c r="Q188" s="1"/>
      <c r="R188" s="1"/>
      <c r="S188" s="1"/>
      <c r="T188" s="1"/>
      <c r="U188" s="1"/>
      <c r="V188" s="1"/>
      <c r="W188" s="66"/>
      <c r="Y188" s="65"/>
      <c r="BN188"/>
      <c r="BO188" s="39"/>
    </row>
    <row r="189" spans="2:67" x14ac:dyDescent="0.35">
      <c r="B189" s="96"/>
      <c r="C189" s="103"/>
      <c r="D189" s="103" t="s">
        <v>136</v>
      </c>
      <c r="E189" s="64">
        <f t="shared" si="6"/>
        <v>10016.92</v>
      </c>
      <c r="G189" s="65">
        <v>10016.92</v>
      </c>
      <c r="K189" s="66"/>
      <c r="M189" s="65"/>
      <c r="N189" s="1"/>
      <c r="O189" s="1"/>
      <c r="P189" s="1"/>
      <c r="Q189" s="1">
        <v>10016.92</v>
      </c>
      <c r="R189" s="1"/>
      <c r="S189" s="1"/>
      <c r="T189" s="1"/>
      <c r="U189" s="1"/>
      <c r="V189" s="1"/>
      <c r="W189" s="66"/>
      <c r="Y189" s="65"/>
      <c r="BM189" s="1">
        <v>10016.92</v>
      </c>
      <c r="BN189"/>
      <c r="BO189" s="39"/>
    </row>
    <row r="190" spans="2:67" x14ac:dyDescent="0.35">
      <c r="B190" s="96"/>
      <c r="C190" s="103"/>
      <c r="D190" s="103" t="s">
        <v>187</v>
      </c>
      <c r="E190" s="64">
        <f t="shared" si="6"/>
        <v>0</v>
      </c>
      <c r="G190" s="65"/>
      <c r="K190" s="66"/>
      <c r="M190" s="65"/>
      <c r="N190" s="1"/>
      <c r="O190" s="1"/>
      <c r="P190" s="1"/>
      <c r="Q190" s="1"/>
      <c r="R190" s="1"/>
      <c r="S190" s="1"/>
      <c r="T190" s="1"/>
      <c r="U190" s="1"/>
      <c r="V190" s="1"/>
      <c r="W190" s="66"/>
      <c r="Y190" s="65"/>
      <c r="BN190"/>
      <c r="BO190" s="39"/>
    </row>
    <row r="191" spans="2:67" x14ac:dyDescent="0.35">
      <c r="B191" s="96"/>
      <c r="C191" s="103"/>
      <c r="D191" s="103" t="s">
        <v>137</v>
      </c>
      <c r="E191" s="64">
        <f t="shared" ref="E191:E208" si="7">SUM(G191:K191)</f>
        <v>0</v>
      </c>
      <c r="G191" s="65"/>
      <c r="K191" s="66"/>
      <c r="M191" s="65"/>
      <c r="N191" s="1"/>
      <c r="O191" s="1"/>
      <c r="P191" s="1"/>
      <c r="Q191" s="1"/>
      <c r="R191" s="1"/>
      <c r="S191" s="1"/>
      <c r="T191" s="1"/>
      <c r="U191" s="1"/>
      <c r="V191" s="1"/>
      <c r="W191" s="66"/>
      <c r="Y191" s="65"/>
      <c r="BN191"/>
      <c r="BO191" s="39"/>
    </row>
    <row r="192" spans="2:67" x14ac:dyDescent="0.35">
      <c r="B192" s="96"/>
      <c r="C192" s="103"/>
      <c r="D192" s="103" t="s">
        <v>332</v>
      </c>
      <c r="E192" s="64">
        <f t="shared" si="7"/>
        <v>0</v>
      </c>
      <c r="G192" s="65"/>
      <c r="K192" s="66"/>
      <c r="M192" s="65"/>
      <c r="N192" s="1"/>
      <c r="O192" s="1"/>
      <c r="P192" s="1"/>
      <c r="Q192" s="1"/>
      <c r="R192" s="1"/>
      <c r="S192" s="1"/>
      <c r="T192" s="1"/>
      <c r="U192" s="1"/>
      <c r="V192" s="1"/>
      <c r="W192" s="66"/>
      <c r="Y192" s="65"/>
      <c r="BN192"/>
      <c r="BO192" s="39"/>
    </row>
    <row r="193" spans="2:67" x14ac:dyDescent="0.35">
      <c r="B193" s="96"/>
      <c r="C193" s="103"/>
      <c r="D193" s="103" t="s">
        <v>178</v>
      </c>
      <c r="E193" s="64">
        <f t="shared" si="7"/>
        <v>0</v>
      </c>
      <c r="G193" s="65"/>
      <c r="K193" s="66"/>
      <c r="M193" s="65"/>
      <c r="N193" s="1"/>
      <c r="O193" s="1"/>
      <c r="P193" s="1"/>
      <c r="Q193" s="1"/>
      <c r="R193" s="1"/>
      <c r="S193" s="1"/>
      <c r="T193" s="1"/>
      <c r="U193" s="1"/>
      <c r="V193" s="1"/>
      <c r="W193" s="66"/>
      <c r="Y193" s="65"/>
      <c r="BN193"/>
      <c r="BO193" s="39"/>
    </row>
    <row r="194" spans="2:67" x14ac:dyDescent="0.35">
      <c r="B194" s="96"/>
      <c r="C194" s="103"/>
      <c r="D194" s="103" t="s">
        <v>179</v>
      </c>
      <c r="E194" s="64">
        <f t="shared" si="7"/>
        <v>0</v>
      </c>
      <c r="G194" s="65"/>
      <c r="K194" s="66"/>
      <c r="M194" s="65"/>
      <c r="N194" s="1"/>
      <c r="O194" s="1"/>
      <c r="P194" s="1"/>
      <c r="Q194" s="1"/>
      <c r="R194" s="1"/>
      <c r="S194" s="1"/>
      <c r="T194" s="1"/>
      <c r="U194" s="1"/>
      <c r="V194" s="1"/>
      <c r="W194" s="66"/>
      <c r="Y194" s="65"/>
      <c r="BN194"/>
      <c r="BO194" s="39"/>
    </row>
    <row r="195" spans="2:67" x14ac:dyDescent="0.35">
      <c r="B195" s="96"/>
      <c r="C195" s="103"/>
      <c r="D195" s="103" t="s">
        <v>138</v>
      </c>
      <c r="E195" s="64">
        <f t="shared" si="7"/>
        <v>0</v>
      </c>
      <c r="G195" s="65"/>
      <c r="K195" s="66"/>
      <c r="M195" s="65"/>
      <c r="N195" s="1"/>
      <c r="O195" s="1"/>
      <c r="P195" s="1"/>
      <c r="Q195" s="1"/>
      <c r="R195" s="1"/>
      <c r="S195" s="1"/>
      <c r="T195" s="1"/>
      <c r="U195" s="1"/>
      <c r="V195" s="1"/>
      <c r="W195" s="66"/>
      <c r="Y195" s="65"/>
      <c r="BN195"/>
      <c r="BO195" s="39"/>
    </row>
    <row r="196" spans="2:67" x14ac:dyDescent="0.35">
      <c r="B196" s="96"/>
      <c r="C196" s="103"/>
      <c r="D196" s="103" t="s">
        <v>139</v>
      </c>
      <c r="E196" s="64">
        <f t="shared" si="7"/>
        <v>0</v>
      </c>
      <c r="G196" s="65"/>
      <c r="K196" s="66"/>
      <c r="M196" s="65"/>
      <c r="N196" s="1"/>
      <c r="O196" s="1"/>
      <c r="P196" s="1"/>
      <c r="Q196" s="1"/>
      <c r="R196" s="1"/>
      <c r="S196" s="1"/>
      <c r="T196" s="1"/>
      <c r="U196" s="1"/>
      <c r="V196" s="1"/>
      <c r="W196" s="66"/>
      <c r="Y196" s="65"/>
      <c r="BN196"/>
      <c r="BO196" s="39"/>
    </row>
    <row r="197" spans="2:67" x14ac:dyDescent="0.35">
      <c r="B197" s="96"/>
      <c r="C197" s="103"/>
      <c r="D197" s="103" t="s">
        <v>180</v>
      </c>
      <c r="E197" s="64">
        <f>SUM(G197:K197)</f>
        <v>19263.1073849758</v>
      </c>
      <c r="G197" s="65"/>
      <c r="I197" s="1">
        <v>19263.1073849758</v>
      </c>
      <c r="K197" s="66"/>
      <c r="M197" s="65"/>
      <c r="N197" s="1"/>
      <c r="O197" s="1"/>
      <c r="P197" s="1"/>
      <c r="Q197" s="1"/>
      <c r="R197" s="1">
        <v>19263.1073849758</v>
      </c>
      <c r="S197" s="1"/>
      <c r="T197" s="1"/>
      <c r="U197" s="1"/>
      <c r="V197" s="1"/>
      <c r="W197" s="66"/>
      <c r="Y197" s="65"/>
      <c r="BL197" s="1">
        <v>19263.1073849758</v>
      </c>
      <c r="BN197"/>
      <c r="BO197" s="39"/>
    </row>
    <row r="198" spans="2:67" x14ac:dyDescent="0.35">
      <c r="B198" s="96"/>
      <c r="C198" s="103"/>
      <c r="D198" s="103" t="s">
        <v>181</v>
      </c>
      <c r="E198" s="64">
        <f t="shared" si="7"/>
        <v>0</v>
      </c>
      <c r="G198" s="65"/>
      <c r="K198" s="66"/>
      <c r="M198" s="65"/>
      <c r="N198" s="1"/>
      <c r="O198" s="1"/>
      <c r="P198" s="1"/>
      <c r="Q198" s="1"/>
      <c r="R198" s="1"/>
      <c r="S198" s="1"/>
      <c r="T198" s="1"/>
      <c r="U198" s="1"/>
      <c r="V198" s="1"/>
      <c r="W198" s="66"/>
      <c r="Y198" s="65"/>
      <c r="BN198"/>
      <c r="BO198" s="39"/>
    </row>
    <row r="199" spans="2:67" x14ac:dyDescent="0.35">
      <c r="B199" s="96"/>
      <c r="C199" s="103"/>
      <c r="D199" s="103" t="s">
        <v>140</v>
      </c>
      <c r="E199" s="64">
        <f t="shared" si="7"/>
        <v>22926.0170884666</v>
      </c>
      <c r="G199" s="65">
        <v>22926.0170884666</v>
      </c>
      <c r="K199" s="66"/>
      <c r="M199" s="65"/>
      <c r="N199" s="1"/>
      <c r="O199" s="1"/>
      <c r="P199" s="1">
        <v>16623.0170884666</v>
      </c>
      <c r="Q199" s="1"/>
      <c r="R199" s="1"/>
      <c r="S199" s="1"/>
      <c r="T199" s="1"/>
      <c r="U199" s="1"/>
      <c r="V199" s="1"/>
      <c r="W199" s="66"/>
      <c r="Y199" s="65"/>
      <c r="BN199"/>
      <c r="BO199" s="39"/>
    </row>
    <row r="200" spans="2:67" x14ac:dyDescent="0.35">
      <c r="B200" s="96"/>
      <c r="C200" s="103"/>
      <c r="D200" s="103" t="s">
        <v>182</v>
      </c>
      <c r="E200" s="64">
        <f t="shared" si="7"/>
        <v>25418.305706744399</v>
      </c>
      <c r="G200" s="65"/>
      <c r="I200" s="1">
        <v>25418.305706744399</v>
      </c>
      <c r="K200" s="66"/>
      <c r="M200" s="65"/>
      <c r="N200" s="1"/>
      <c r="O200" s="1"/>
      <c r="P200" s="1"/>
      <c r="Q200" s="1"/>
      <c r="R200" s="1"/>
      <c r="S200" s="1"/>
      <c r="T200" s="1"/>
      <c r="U200" s="1"/>
      <c r="V200" s="1"/>
      <c r="W200" s="66"/>
      <c r="Y200" s="65"/>
      <c r="BN200"/>
      <c r="BO200" s="39"/>
    </row>
    <row r="201" spans="2:67" x14ac:dyDescent="0.35">
      <c r="B201" s="96"/>
      <c r="C201" s="103"/>
      <c r="D201" s="103" t="s">
        <v>141</v>
      </c>
      <c r="E201" s="64">
        <f t="shared" si="7"/>
        <v>32916.510340408429</v>
      </c>
      <c r="G201" s="65">
        <v>8607</v>
      </c>
      <c r="H201" s="1">
        <v>1459.77933832183</v>
      </c>
      <c r="I201" s="1">
        <v>22849.731002086599</v>
      </c>
      <c r="K201" s="66"/>
      <c r="M201" s="65"/>
      <c r="N201" s="1">
        <v>1459.77933832183</v>
      </c>
      <c r="O201" s="1"/>
      <c r="P201" s="1"/>
      <c r="Q201" s="1"/>
      <c r="R201" s="1"/>
      <c r="S201" s="1"/>
      <c r="T201" s="1"/>
      <c r="U201" s="1">
        <v>7293.8891381169296</v>
      </c>
      <c r="V201" s="1"/>
      <c r="W201" s="66"/>
      <c r="Y201" s="65"/>
      <c r="BC201" s="1">
        <v>1459.77933832183</v>
      </c>
      <c r="BN201"/>
      <c r="BO201" s="39"/>
    </row>
    <row r="202" spans="2:67" x14ac:dyDescent="0.35">
      <c r="B202" s="96"/>
      <c r="C202" s="103"/>
      <c r="D202" s="103" t="s">
        <v>333</v>
      </c>
      <c r="E202" s="64">
        <f t="shared" si="7"/>
        <v>0</v>
      </c>
      <c r="G202" s="65"/>
      <c r="K202" s="66"/>
      <c r="M202" s="65"/>
      <c r="N202" s="1"/>
      <c r="O202" s="1"/>
      <c r="P202" s="1"/>
      <c r="Q202" s="1"/>
      <c r="R202" s="1"/>
      <c r="S202" s="1"/>
      <c r="T202" s="1"/>
      <c r="U202" s="1"/>
      <c r="V202" s="1"/>
      <c r="W202" s="66"/>
      <c r="Y202" s="65"/>
      <c r="BN202"/>
      <c r="BO202" s="39"/>
    </row>
    <row r="203" spans="2:67" x14ac:dyDescent="0.35">
      <c r="B203" s="96"/>
      <c r="C203" s="103"/>
      <c r="D203" s="103" t="s">
        <v>142</v>
      </c>
      <c r="E203" s="64">
        <f t="shared" si="7"/>
        <v>0</v>
      </c>
      <c r="G203" s="65"/>
      <c r="K203" s="66"/>
      <c r="M203" s="65"/>
      <c r="N203" s="1"/>
      <c r="O203" s="1"/>
      <c r="P203" s="1"/>
      <c r="Q203" s="1"/>
      <c r="R203" s="1"/>
      <c r="S203" s="1"/>
      <c r="T203" s="1"/>
      <c r="U203" s="1"/>
      <c r="V203" s="1"/>
      <c r="W203" s="66"/>
      <c r="Y203" s="65"/>
      <c r="BN203"/>
      <c r="BO203" s="39"/>
    </row>
    <row r="204" spans="2:67" x14ac:dyDescent="0.35">
      <c r="B204" s="96"/>
      <c r="C204" s="103"/>
      <c r="D204" s="103" t="s">
        <v>148</v>
      </c>
      <c r="E204" s="64">
        <f t="shared" si="7"/>
        <v>0</v>
      </c>
      <c r="G204" s="65"/>
      <c r="K204" s="66"/>
      <c r="M204" s="65"/>
      <c r="N204" s="1"/>
      <c r="O204" s="1"/>
      <c r="P204" s="1"/>
      <c r="Q204" s="1"/>
      <c r="R204" s="1"/>
      <c r="S204" s="1"/>
      <c r="T204" s="1"/>
      <c r="U204" s="1"/>
      <c r="V204" s="1"/>
      <c r="W204" s="66"/>
      <c r="Y204" s="65"/>
      <c r="BN204"/>
      <c r="BO204" s="39"/>
    </row>
    <row r="205" spans="2:67" x14ac:dyDescent="0.35">
      <c r="B205" s="96"/>
      <c r="C205" s="103"/>
      <c r="D205" s="103" t="s">
        <v>183</v>
      </c>
      <c r="E205" s="64">
        <f t="shared" si="7"/>
        <v>0</v>
      </c>
      <c r="G205" s="65"/>
      <c r="K205" s="66"/>
      <c r="M205" s="65"/>
      <c r="N205" s="1"/>
      <c r="O205" s="1"/>
      <c r="P205" s="1"/>
      <c r="Q205" s="1"/>
      <c r="R205" s="1"/>
      <c r="S205" s="1"/>
      <c r="T205" s="1"/>
      <c r="U205" s="1"/>
      <c r="V205" s="1"/>
      <c r="W205" s="66"/>
      <c r="Y205" s="65"/>
      <c r="BN205"/>
      <c r="BO205" s="39"/>
    </row>
    <row r="206" spans="2:67" x14ac:dyDescent="0.35">
      <c r="B206" s="96"/>
      <c r="C206" s="103"/>
      <c r="D206" s="103" t="s">
        <v>334</v>
      </c>
      <c r="E206" s="64">
        <f t="shared" si="7"/>
        <v>0</v>
      </c>
      <c r="G206" s="65"/>
      <c r="K206" s="66"/>
      <c r="M206" s="65"/>
      <c r="N206" s="1"/>
      <c r="O206" s="1"/>
      <c r="P206" s="1"/>
      <c r="Q206" s="1"/>
      <c r="R206" s="1"/>
      <c r="S206" s="1"/>
      <c r="T206" s="1"/>
      <c r="U206" s="1"/>
      <c r="V206" s="1"/>
      <c r="W206" s="66"/>
      <c r="Y206" s="65"/>
      <c r="BN206"/>
      <c r="BO206" s="39"/>
    </row>
    <row r="207" spans="2:67" x14ac:dyDescent="0.35">
      <c r="B207" s="96"/>
      <c r="C207" s="103"/>
      <c r="D207" s="103" t="s">
        <v>143</v>
      </c>
      <c r="E207" s="64">
        <f t="shared" si="7"/>
        <v>0</v>
      </c>
      <c r="G207" s="65"/>
      <c r="K207" s="66"/>
      <c r="M207" s="65"/>
      <c r="N207" s="1"/>
      <c r="O207" s="1"/>
      <c r="P207" s="1"/>
      <c r="Q207" s="1"/>
      <c r="R207" s="1"/>
      <c r="S207" s="1"/>
      <c r="T207" s="1"/>
      <c r="U207" s="1"/>
      <c r="V207" s="1"/>
      <c r="W207" s="66"/>
      <c r="Y207" s="65"/>
      <c r="BN207"/>
      <c r="BO207" s="39"/>
    </row>
    <row r="208" spans="2:67" x14ac:dyDescent="0.35">
      <c r="B208" s="96"/>
      <c r="C208" s="103"/>
      <c r="D208" s="103" t="s">
        <v>335</v>
      </c>
      <c r="E208" s="64">
        <f t="shared" si="7"/>
        <v>0</v>
      </c>
      <c r="G208" s="65"/>
      <c r="K208" s="66"/>
      <c r="M208" s="65"/>
      <c r="N208" s="1"/>
      <c r="O208" s="1"/>
      <c r="P208" s="1"/>
      <c r="Q208" s="1"/>
      <c r="R208" s="1"/>
      <c r="S208" s="1"/>
      <c r="T208" s="1"/>
      <c r="U208" s="1"/>
      <c r="V208" s="1"/>
      <c r="W208" s="66"/>
      <c r="Y208" s="65"/>
      <c r="BN208"/>
      <c r="BO208" s="39"/>
    </row>
    <row r="209" spans="2:67" ht="15" thickBot="1" x14ac:dyDescent="0.4">
      <c r="B209" s="106"/>
      <c r="C209" s="105"/>
      <c r="D209" s="105" t="s">
        <v>184</v>
      </c>
      <c r="E209" s="116"/>
      <c r="G209" s="68"/>
      <c r="H209" s="69"/>
      <c r="I209" s="69"/>
      <c r="J209" s="69"/>
      <c r="K209" s="70"/>
      <c r="M209" s="68"/>
      <c r="N209" s="69"/>
      <c r="O209" s="69"/>
      <c r="P209" s="69"/>
      <c r="Q209" s="69"/>
      <c r="R209" s="69"/>
      <c r="S209" s="69"/>
      <c r="T209" s="69"/>
      <c r="U209" s="69"/>
      <c r="V209" s="69"/>
      <c r="W209" s="70"/>
      <c r="Y209" s="68"/>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40"/>
      <c r="BO209" s="41"/>
    </row>
    <row r="210" spans="2:67" x14ac:dyDescent="0.35">
      <c r="B210" s="1"/>
      <c r="C210" s="1"/>
    </row>
    <row r="211" spans="2:67" x14ac:dyDescent="0.35">
      <c r="B211" s="1"/>
      <c r="C211" s="1"/>
    </row>
    <row r="212" spans="2:67" x14ac:dyDescent="0.35">
      <c r="B212" s="1"/>
      <c r="C212" s="1"/>
      <c r="E212" s="36"/>
    </row>
    <row r="213" spans="2:67" x14ac:dyDescent="0.35">
      <c r="B213" s="1"/>
      <c r="C213" s="1"/>
    </row>
    <row r="214" spans="2:67" x14ac:dyDescent="0.35">
      <c r="B214" s="1"/>
      <c r="C214" s="1"/>
    </row>
    <row r="215" spans="2:67" ht="29" x14ac:dyDescent="0.35">
      <c r="B215" s="1"/>
      <c r="C215" s="1"/>
      <c r="D215" s="149" t="s">
        <v>342</v>
      </c>
    </row>
    <row r="216" spans="2:67" x14ac:dyDescent="0.35">
      <c r="B216" s="1"/>
      <c r="C216" s="1"/>
      <c r="D216" s="1" t="s">
        <v>204</v>
      </c>
    </row>
    <row r="217" spans="2:67" x14ac:dyDescent="0.35">
      <c r="B217" s="1"/>
      <c r="C217" s="1"/>
    </row>
    <row r="218" spans="2:67" x14ac:dyDescent="0.35">
      <c r="B218" s="1"/>
      <c r="C218" s="1"/>
    </row>
    <row r="219" spans="2:67" x14ac:dyDescent="0.35">
      <c r="B219" s="1"/>
      <c r="C219" s="1"/>
    </row>
    <row r="220" spans="2:67" x14ac:dyDescent="0.35">
      <c r="B220" s="1"/>
      <c r="C220" s="1"/>
    </row>
    <row r="221" spans="2:67" x14ac:dyDescent="0.35">
      <c r="B221" s="1"/>
      <c r="C221" s="1"/>
    </row>
    <row r="222" spans="2:67" x14ac:dyDescent="0.35">
      <c r="B222" s="1"/>
      <c r="C222" s="1"/>
    </row>
    <row r="223" spans="2:67" x14ac:dyDescent="0.35">
      <c r="B223" s="1"/>
      <c r="C223" s="1"/>
    </row>
    <row r="224" spans="2:67" x14ac:dyDescent="0.35">
      <c r="B224" s="1"/>
      <c r="C224" s="1"/>
    </row>
    <row r="225" spans="2:3" x14ac:dyDescent="0.35">
      <c r="B225" s="1"/>
      <c r="C225" s="1"/>
    </row>
    <row r="226" spans="2:3" x14ac:dyDescent="0.35">
      <c r="B226" s="1"/>
      <c r="C226" s="1"/>
    </row>
    <row r="227" spans="2:3" x14ac:dyDescent="0.35">
      <c r="B227" s="1"/>
      <c r="C227" s="1"/>
    </row>
    <row r="228" spans="2:3" x14ac:dyDescent="0.35">
      <c r="B228" s="1"/>
      <c r="C228" s="1"/>
    </row>
    <row r="229" spans="2:3" x14ac:dyDescent="0.35">
      <c r="B229" s="1"/>
      <c r="C229" s="1"/>
    </row>
    <row r="230" spans="2:3" x14ac:dyDescent="0.35">
      <c r="B230" s="1"/>
      <c r="C230" s="1"/>
    </row>
    <row r="231" spans="2:3" x14ac:dyDescent="0.35">
      <c r="B231" s="1"/>
      <c r="C231" s="1"/>
    </row>
    <row r="232" spans="2:3" x14ac:dyDescent="0.35">
      <c r="B232" s="1"/>
      <c r="C232" s="1"/>
    </row>
    <row r="233" spans="2:3" x14ac:dyDescent="0.35">
      <c r="B233" s="1"/>
      <c r="C233" s="1"/>
    </row>
    <row r="234" spans="2:3" x14ac:dyDescent="0.35">
      <c r="B234" s="1"/>
      <c r="C234" s="1"/>
    </row>
    <row r="235" spans="2:3" x14ac:dyDescent="0.35">
      <c r="B235" s="1"/>
      <c r="C235" s="1"/>
    </row>
    <row r="236" spans="2:3" x14ac:dyDescent="0.35">
      <c r="B236" s="1"/>
      <c r="C236" s="1"/>
    </row>
    <row r="237" spans="2:3" x14ac:dyDescent="0.35">
      <c r="B237" s="1"/>
      <c r="C237" s="1"/>
    </row>
    <row r="238" spans="2:3" x14ac:dyDescent="0.35">
      <c r="B238" s="1"/>
      <c r="C238" s="1"/>
    </row>
    <row r="239" spans="2:3" x14ac:dyDescent="0.35">
      <c r="B239" s="1"/>
      <c r="C239" s="1"/>
    </row>
    <row r="240" spans="2:3" x14ac:dyDescent="0.35">
      <c r="B240" s="1"/>
      <c r="C240" s="1"/>
    </row>
    <row r="241" spans="2:3" x14ac:dyDescent="0.35">
      <c r="B241" s="1"/>
      <c r="C241" s="1"/>
    </row>
    <row r="242" spans="2:3" x14ac:dyDescent="0.35">
      <c r="B242" s="1"/>
      <c r="C242" s="1"/>
    </row>
    <row r="243" spans="2:3" x14ac:dyDescent="0.35">
      <c r="B243" s="1"/>
      <c r="C243" s="1"/>
    </row>
    <row r="244" spans="2:3" x14ac:dyDescent="0.35">
      <c r="B244" s="1"/>
      <c r="C244" s="1"/>
    </row>
    <row r="245" spans="2:3" x14ac:dyDescent="0.35">
      <c r="B245" s="1"/>
      <c r="C245" s="1"/>
    </row>
    <row r="246" spans="2:3" x14ac:dyDescent="0.35">
      <c r="B246" s="1"/>
      <c r="C246" s="1"/>
    </row>
    <row r="247" spans="2:3" x14ac:dyDescent="0.35">
      <c r="B247" s="1"/>
      <c r="C247" s="1"/>
    </row>
    <row r="248" spans="2:3" x14ac:dyDescent="0.35">
      <c r="B248" s="1"/>
      <c r="C248" s="1"/>
    </row>
    <row r="249" spans="2:3" x14ac:dyDescent="0.35">
      <c r="B249" s="1"/>
      <c r="C249" s="1"/>
    </row>
    <row r="250" spans="2:3" x14ac:dyDescent="0.35">
      <c r="B250" s="1"/>
      <c r="C250" s="1"/>
    </row>
    <row r="251" spans="2:3" x14ac:dyDescent="0.35">
      <c r="B251" s="1"/>
      <c r="C251" s="1"/>
    </row>
    <row r="252" spans="2:3" x14ac:dyDescent="0.35">
      <c r="B252" s="1"/>
      <c r="C252" s="1"/>
    </row>
    <row r="253" spans="2:3" x14ac:dyDescent="0.35">
      <c r="B253" s="1"/>
      <c r="C253" s="1"/>
    </row>
    <row r="254" spans="2:3" x14ac:dyDescent="0.35">
      <c r="B254" s="1"/>
      <c r="C254" s="1"/>
    </row>
    <row r="255" spans="2:3" x14ac:dyDescent="0.35">
      <c r="B255" s="1"/>
      <c r="C255" s="1"/>
    </row>
    <row r="256" spans="2:3" x14ac:dyDescent="0.35">
      <c r="B256" s="1"/>
      <c r="C256" s="1"/>
    </row>
    <row r="257" spans="2:3" x14ac:dyDescent="0.35">
      <c r="B257" s="1"/>
      <c r="C257" s="1"/>
    </row>
    <row r="258" spans="2:3" x14ac:dyDescent="0.35">
      <c r="B258" s="1"/>
      <c r="C258" s="1"/>
    </row>
    <row r="259" spans="2:3" x14ac:dyDescent="0.35">
      <c r="B259" s="1"/>
      <c r="C259" s="1"/>
    </row>
    <row r="260" spans="2:3" x14ac:dyDescent="0.35">
      <c r="B260" s="1"/>
      <c r="C260" s="1"/>
    </row>
    <row r="261" spans="2:3" x14ac:dyDescent="0.35">
      <c r="B261" s="1"/>
      <c r="C261" s="1"/>
    </row>
    <row r="262" spans="2:3" x14ac:dyDescent="0.35">
      <c r="B262" s="1"/>
      <c r="C262" s="1"/>
    </row>
    <row r="263" spans="2:3" x14ac:dyDescent="0.35">
      <c r="B263" s="1"/>
      <c r="C263" s="1"/>
    </row>
    <row r="264" spans="2:3" x14ac:dyDescent="0.35">
      <c r="B264" s="1"/>
      <c r="C264" s="1"/>
    </row>
    <row r="265" spans="2:3" x14ac:dyDescent="0.35">
      <c r="B265" s="1"/>
      <c r="C265" s="1"/>
    </row>
    <row r="266" spans="2:3" x14ac:dyDescent="0.35">
      <c r="B266" s="1"/>
      <c r="C266" s="1"/>
    </row>
    <row r="267" spans="2:3" x14ac:dyDescent="0.35">
      <c r="B267" s="1"/>
      <c r="C267" s="1"/>
    </row>
    <row r="268" spans="2:3" x14ac:dyDescent="0.35">
      <c r="B268" s="1"/>
      <c r="C268" s="1"/>
    </row>
    <row r="269" spans="2:3" x14ac:dyDescent="0.35">
      <c r="B269" s="1"/>
      <c r="C269" s="1"/>
    </row>
    <row r="270" spans="2:3" x14ac:dyDescent="0.35">
      <c r="B270" s="1"/>
      <c r="C270" s="1"/>
    </row>
    <row r="271" spans="2:3" x14ac:dyDescent="0.35">
      <c r="B271" s="1"/>
      <c r="C271" s="1"/>
    </row>
    <row r="272" spans="2:3" x14ac:dyDescent="0.35">
      <c r="B272" s="1"/>
      <c r="C272" s="1"/>
    </row>
    <row r="273" spans="2:3" x14ac:dyDescent="0.35">
      <c r="B273" s="1"/>
      <c r="C273" s="1"/>
    </row>
    <row r="274" spans="2:3" x14ac:dyDescent="0.35">
      <c r="B274" s="1"/>
      <c r="C274" s="1"/>
    </row>
    <row r="275" spans="2:3" x14ac:dyDescent="0.35">
      <c r="B275" s="1"/>
      <c r="C275" s="1"/>
    </row>
    <row r="276" spans="2:3" x14ac:dyDescent="0.35">
      <c r="B276" s="1"/>
      <c r="C276" s="1"/>
    </row>
    <row r="277" spans="2:3" x14ac:dyDescent="0.35">
      <c r="B277" s="1"/>
      <c r="C277" s="1"/>
    </row>
    <row r="278" spans="2:3" x14ac:dyDescent="0.35">
      <c r="B278" s="1"/>
      <c r="C278" s="1"/>
    </row>
    <row r="279" spans="2:3" x14ac:dyDescent="0.35">
      <c r="B279" s="1"/>
      <c r="C279" s="1"/>
    </row>
    <row r="280" spans="2:3" x14ac:dyDescent="0.35">
      <c r="B280" s="1"/>
      <c r="C280" s="1"/>
    </row>
    <row r="281" spans="2:3" x14ac:dyDescent="0.35">
      <c r="B281" s="1"/>
      <c r="C281" s="1"/>
    </row>
    <row r="282" spans="2:3" x14ac:dyDescent="0.35">
      <c r="B282" s="1"/>
      <c r="C282" s="1"/>
    </row>
    <row r="283" spans="2:3" x14ac:dyDescent="0.35">
      <c r="B283" s="1"/>
      <c r="C283" s="1"/>
    </row>
    <row r="284" spans="2:3" x14ac:dyDescent="0.35">
      <c r="B284" s="1"/>
      <c r="C284" s="1"/>
    </row>
    <row r="285" spans="2:3" x14ac:dyDescent="0.35">
      <c r="B285" s="1"/>
      <c r="C285" s="1"/>
    </row>
    <row r="286" spans="2:3" x14ac:dyDescent="0.35">
      <c r="B286" s="1"/>
      <c r="C286" s="1"/>
    </row>
    <row r="287" spans="2:3" x14ac:dyDescent="0.35">
      <c r="B287" s="1"/>
      <c r="C287" s="1"/>
    </row>
    <row r="288" spans="2:3" x14ac:dyDescent="0.35">
      <c r="B288" s="1"/>
      <c r="C288" s="1"/>
    </row>
    <row r="289" spans="1:3" x14ac:dyDescent="0.35">
      <c r="B289" s="1"/>
      <c r="C289" s="1"/>
    </row>
    <row r="290" spans="1:3" x14ac:dyDescent="0.35">
      <c r="A290" s="31"/>
      <c r="B290" s="31"/>
      <c r="C290" s="31"/>
    </row>
    <row r="291" spans="1:3" x14ac:dyDescent="0.35">
      <c r="A291" s="31"/>
      <c r="B291" s="31"/>
      <c r="C291" s="31"/>
    </row>
  </sheetData>
  <mergeCells count="20">
    <mergeCell ref="B156:C156"/>
    <mergeCell ref="G3:J3"/>
    <mergeCell ref="M3:W3"/>
    <mergeCell ref="G4:K4"/>
    <mergeCell ref="M4:W4"/>
    <mergeCell ref="B8:B17"/>
    <mergeCell ref="C8:D8"/>
    <mergeCell ref="C9:D9"/>
    <mergeCell ref="C10:D10"/>
    <mergeCell ref="C11:D11"/>
    <mergeCell ref="C12:D12"/>
    <mergeCell ref="C13:D13"/>
    <mergeCell ref="C14:D14"/>
    <mergeCell ref="C15:D15"/>
    <mergeCell ref="C16:D16"/>
    <mergeCell ref="C17:D17"/>
    <mergeCell ref="B19:B25"/>
    <mergeCell ref="B63:B69"/>
    <mergeCell ref="B154:C154"/>
    <mergeCell ref="B155:C1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D6C4-3F61-4864-BD1F-2A449F5F9AAE}">
  <dimension ref="A1:BP291"/>
  <sheetViews>
    <sheetView zoomScale="80" zoomScaleNormal="80" workbookViewId="0">
      <selection activeCell="D218" sqref="D218"/>
    </sheetView>
  </sheetViews>
  <sheetFormatPr defaultColWidth="11.54296875" defaultRowHeight="14.5" outlineLevelCol="1" x14ac:dyDescent="0.35"/>
  <cols>
    <col min="1" max="1" width="2.7265625" style="1" customWidth="1"/>
    <col min="2" max="2" width="5.54296875" customWidth="1"/>
    <col min="3" max="3" width="7.54296875" style="101" customWidth="1"/>
    <col min="4" max="4" width="110.7265625" style="1" bestFit="1" customWidth="1"/>
    <col min="5" max="5" width="11.54296875" style="1"/>
    <col min="6" max="6" width="1.26953125" style="1" customWidth="1"/>
    <col min="7" max="7" width="9.26953125" style="1" customWidth="1"/>
    <col min="8" max="8" width="8.81640625" style="1" customWidth="1"/>
    <col min="9" max="10" width="9.453125" style="1" customWidth="1"/>
    <col min="11" max="11" width="11.1796875" style="1" customWidth="1"/>
    <col min="12" max="12" width="1.54296875" style="1" customWidth="1"/>
    <col min="13" max="13" width="13.1796875" style="2" bestFit="1" customWidth="1"/>
    <col min="14" max="15" width="8.81640625" style="2" customWidth="1"/>
    <col min="16" max="16" width="13.81640625" style="2" customWidth="1"/>
    <col min="17" max="17" width="11.453125" style="2" customWidth="1"/>
    <col min="18" max="18" width="11.1796875" style="2" customWidth="1"/>
    <col min="19" max="19" width="8.81640625" style="2" customWidth="1"/>
    <col min="20" max="20" width="11.1796875" style="2" customWidth="1"/>
    <col min="21" max="21" width="12.1796875" style="2" customWidth="1" outlineLevel="1"/>
    <col min="22" max="22" width="8.7265625" style="2" customWidth="1" outlineLevel="1"/>
    <col min="23" max="23" width="10.453125" style="2" customWidth="1" outlineLevel="1"/>
    <col min="24" max="24" width="1.1796875" style="2" customWidth="1"/>
    <col min="25" max="47" width="11.54296875" style="1"/>
    <col min="48" max="48" width="14.453125" style="1" customWidth="1"/>
    <col min="49" max="65" width="11.54296875" style="1"/>
    <col min="66" max="66" width="26.81640625" style="1" customWidth="1"/>
    <col min="67" max="16384" width="11.54296875" style="1"/>
  </cols>
  <sheetData>
    <row r="1" spans="1:68" ht="22.4" customHeight="1" x14ac:dyDescent="0.35">
      <c r="B1" s="1"/>
      <c r="C1" s="94"/>
    </row>
    <row r="2" spans="1:68" ht="15" thickBot="1" x14ac:dyDescent="0.4">
      <c r="B2" s="1"/>
      <c r="C2" s="93"/>
    </row>
    <row r="3" spans="1:68" ht="21" customHeight="1" thickBot="1" x14ac:dyDescent="0.4">
      <c r="B3" s="1"/>
      <c r="C3" s="97"/>
      <c r="D3" s="3" t="s">
        <v>338</v>
      </c>
      <c r="E3" s="4"/>
      <c r="F3" s="5"/>
      <c r="G3" s="337"/>
      <c r="H3" s="337"/>
      <c r="I3" s="337"/>
      <c r="J3" s="337"/>
      <c r="K3" s="6"/>
      <c r="L3" s="5"/>
      <c r="M3" s="338"/>
      <c r="N3" s="338"/>
      <c r="O3" s="338"/>
      <c r="P3" s="338"/>
      <c r="Q3" s="338"/>
      <c r="R3" s="338"/>
      <c r="S3" s="338"/>
      <c r="T3" s="338"/>
      <c r="U3" s="338"/>
      <c r="V3" s="338"/>
      <c r="W3" s="338"/>
      <c r="X3" s="7"/>
      <c r="Y3" s="8"/>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43"/>
    </row>
    <row r="4" spans="1:68" ht="21" customHeight="1" x14ac:dyDescent="0.35">
      <c r="B4" s="1"/>
      <c r="C4" s="98"/>
      <c r="D4" s="10" t="s">
        <v>189</v>
      </c>
      <c r="E4" s="11" t="s">
        <v>337</v>
      </c>
      <c r="F4" s="44"/>
      <c r="G4" s="339" t="s">
        <v>208</v>
      </c>
      <c r="H4" s="340"/>
      <c r="I4" s="340"/>
      <c r="J4" s="340"/>
      <c r="K4" s="341"/>
      <c r="L4" s="45"/>
      <c r="M4" s="342" t="s">
        <v>191</v>
      </c>
      <c r="N4" s="338"/>
      <c r="O4" s="338"/>
      <c r="P4" s="338"/>
      <c r="Q4" s="338"/>
      <c r="R4" s="338"/>
      <c r="S4" s="338"/>
      <c r="T4" s="338"/>
      <c r="U4" s="338"/>
      <c r="V4" s="338"/>
      <c r="W4" s="343"/>
      <c r="X4" s="46"/>
      <c r="Y4" s="92" t="s">
        <v>273</v>
      </c>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43"/>
    </row>
    <row r="5" spans="1:68" ht="39.65" customHeight="1" thickBot="1" x14ac:dyDescent="0.4">
      <c r="B5" s="1"/>
      <c r="C5" s="98"/>
      <c r="D5" s="12" t="s">
        <v>340</v>
      </c>
      <c r="E5" s="47"/>
      <c r="F5" s="48"/>
      <c r="G5" s="53" t="s">
        <v>0</v>
      </c>
      <c r="H5" s="54" t="s">
        <v>1</v>
      </c>
      <c r="I5" s="54" t="s">
        <v>2</v>
      </c>
      <c r="J5" s="52" t="s">
        <v>3</v>
      </c>
      <c r="K5" s="49" t="s">
        <v>4</v>
      </c>
      <c r="L5" s="48"/>
      <c r="M5" s="55" t="s">
        <v>8</v>
      </c>
      <c r="N5" s="52" t="s">
        <v>9</v>
      </c>
      <c r="O5" s="52" t="s">
        <v>10</v>
      </c>
      <c r="P5" s="52" t="s">
        <v>11</v>
      </c>
      <c r="Q5" s="52" t="s">
        <v>12</v>
      </c>
      <c r="R5" s="52" t="s">
        <v>13</v>
      </c>
      <c r="S5" s="52" t="s">
        <v>14</v>
      </c>
      <c r="T5" s="52" t="s">
        <v>15</v>
      </c>
      <c r="U5" s="52" t="s">
        <v>16</v>
      </c>
      <c r="V5" s="52" t="s">
        <v>17</v>
      </c>
      <c r="W5" s="49" t="s">
        <v>18</v>
      </c>
      <c r="X5" s="50"/>
      <c r="Y5" s="56" t="s">
        <v>19</v>
      </c>
      <c r="Z5" s="57" t="s">
        <v>20</v>
      </c>
      <c r="AA5" s="57" t="s">
        <v>21</v>
      </c>
      <c r="AB5" s="57" t="s">
        <v>22</v>
      </c>
      <c r="AC5" s="57" t="s">
        <v>23</v>
      </c>
      <c r="AD5" s="57" t="s">
        <v>24</v>
      </c>
      <c r="AE5" s="57" t="s">
        <v>25</v>
      </c>
      <c r="AF5" s="57" t="s">
        <v>26</v>
      </c>
      <c r="AG5" s="57" t="s">
        <v>27</v>
      </c>
      <c r="AH5" s="57" t="s">
        <v>28</v>
      </c>
      <c r="AI5" s="57" t="s">
        <v>29</v>
      </c>
      <c r="AJ5" s="57" t="s">
        <v>30</v>
      </c>
      <c r="AK5" s="57" t="s">
        <v>31</v>
      </c>
      <c r="AL5" s="57" t="s">
        <v>32</v>
      </c>
      <c r="AM5" s="57" t="s">
        <v>33</v>
      </c>
      <c r="AN5" s="57" t="s">
        <v>34</v>
      </c>
      <c r="AO5" s="57" t="s">
        <v>35</v>
      </c>
      <c r="AP5" s="57" t="s">
        <v>36</v>
      </c>
      <c r="AQ5" s="57" t="s">
        <v>37</v>
      </c>
      <c r="AR5" s="57" t="s">
        <v>38</v>
      </c>
      <c r="AS5" s="57" t="s">
        <v>39</v>
      </c>
      <c r="AT5" s="57" t="s">
        <v>40</v>
      </c>
      <c r="AU5" s="57" t="s">
        <v>41</v>
      </c>
      <c r="AV5" s="57" t="s">
        <v>42</v>
      </c>
      <c r="AW5" s="57" t="s">
        <v>43</v>
      </c>
      <c r="AX5" s="57" t="s">
        <v>44</v>
      </c>
      <c r="AY5" s="57" t="s">
        <v>45</v>
      </c>
      <c r="AZ5" s="57" t="s">
        <v>46</v>
      </c>
      <c r="BA5" s="57" t="s">
        <v>47</v>
      </c>
      <c r="BB5" s="57" t="s">
        <v>48</v>
      </c>
      <c r="BC5" s="57" t="s">
        <v>49</v>
      </c>
      <c r="BD5" s="57" t="s">
        <v>50</v>
      </c>
      <c r="BE5" s="57" t="s">
        <v>51</v>
      </c>
      <c r="BF5" s="57" t="s">
        <v>52</v>
      </c>
      <c r="BG5" s="57" t="s">
        <v>53</v>
      </c>
      <c r="BH5" s="57" t="s">
        <v>54</v>
      </c>
      <c r="BI5" s="57" t="s">
        <v>55</v>
      </c>
      <c r="BJ5" s="57" t="s">
        <v>56</v>
      </c>
      <c r="BK5" s="57" t="s">
        <v>57</v>
      </c>
      <c r="BL5" s="57" t="s">
        <v>58</v>
      </c>
      <c r="BM5" s="57" t="s">
        <v>59</v>
      </c>
      <c r="BN5" s="58" t="s">
        <v>60</v>
      </c>
      <c r="BO5" s="13"/>
      <c r="BP5" s="13"/>
    </row>
    <row r="6" spans="1:68" ht="15" thickBot="1" x14ac:dyDescent="0.4">
      <c r="C6" s="99"/>
      <c r="D6" s="14" t="s">
        <v>192</v>
      </c>
      <c r="E6" s="59"/>
      <c r="F6" s="15">
        <v>0</v>
      </c>
      <c r="G6" s="120">
        <f>AVERAGE(G8:G17)</f>
        <v>0.2496569586530486</v>
      </c>
      <c r="H6" s="121">
        <f t="shared" ref="H6:BN6" si="0">AVERAGE(H8:H17)</f>
        <v>3.3092055599659083</v>
      </c>
      <c r="I6" s="121">
        <f t="shared" si="0"/>
        <v>0.67655687075563931</v>
      </c>
      <c r="J6" s="121">
        <f t="shared" si="0"/>
        <v>0.90004084108595306</v>
      </c>
      <c r="K6" s="122">
        <f t="shared" si="0"/>
        <v>0.23350254206765517</v>
      </c>
      <c r="L6" s="123">
        <f t="shared" si="0"/>
        <v>0</v>
      </c>
      <c r="M6" s="120">
        <f t="shared" si="0"/>
        <v>0.23350254206765517</v>
      </c>
      <c r="N6" s="121">
        <f t="shared" si="0"/>
        <v>0.93502279805253996</v>
      </c>
      <c r="O6" s="121">
        <f t="shared" si="0"/>
        <v>1.2812345567661332</v>
      </c>
      <c r="P6" s="121">
        <f t="shared" si="0"/>
        <v>-5.8085908022531274E-2</v>
      </c>
      <c r="Q6" s="121">
        <f t="shared" si="0"/>
        <v>0.4119419679543424</v>
      </c>
      <c r="R6" s="121">
        <f t="shared" si="0"/>
        <v>1.211309585023046</v>
      </c>
      <c r="S6" s="121">
        <f t="shared" si="0"/>
        <v>0.91213606176100948</v>
      </c>
      <c r="T6" s="121">
        <f t="shared" si="0"/>
        <v>1.1016700830233201E-2</v>
      </c>
      <c r="U6" s="121">
        <f t="shared" si="0"/>
        <v>-0.21876996122805248</v>
      </c>
      <c r="V6" s="121">
        <f t="shared" si="0"/>
        <v>-6.9643251746336898E-2</v>
      </c>
      <c r="W6" s="122">
        <f t="shared" si="0"/>
        <v>-5.8471048062651047E-3</v>
      </c>
      <c r="X6" s="124" t="e">
        <f t="shared" si="0"/>
        <v>#DIV/0!</v>
      </c>
      <c r="Y6" s="120">
        <f t="shared" si="0"/>
        <v>0.25443082321279564</v>
      </c>
      <c r="Z6" s="121">
        <f t="shared" si="0"/>
        <v>-3.9631743738154201E-2</v>
      </c>
      <c r="AA6" s="121">
        <f t="shared" si="0"/>
        <v>0.50319843816226395</v>
      </c>
      <c r="AB6" s="121">
        <f t="shared" si="0"/>
        <v>0.218271991603188</v>
      </c>
      <c r="AC6" s="121">
        <f t="shared" si="0"/>
        <v>6.7890330761042561E-2</v>
      </c>
      <c r="AD6" s="121">
        <f t="shared" si="0"/>
        <v>0.17458761791729399</v>
      </c>
      <c r="AE6" s="121">
        <f t="shared" si="0"/>
        <v>0.33354335388243106</v>
      </c>
      <c r="AF6" s="121">
        <f t="shared" si="0"/>
        <v>0.26343310494049799</v>
      </c>
      <c r="AG6" s="121">
        <f t="shared" si="0"/>
        <v>-0.197333333333333</v>
      </c>
      <c r="AH6" s="121">
        <f t="shared" si="0"/>
        <v>-6.9643251746336898E-2</v>
      </c>
      <c r="AI6" s="121">
        <f t="shared" si="0"/>
        <v>-4.7911494717083197E-2</v>
      </c>
      <c r="AJ6" s="121">
        <f t="shared" si="0"/>
        <v>30.629829819859864</v>
      </c>
      <c r="AK6" s="121">
        <f t="shared" si="0"/>
        <v>2.2068095114473976</v>
      </c>
      <c r="AL6" s="121">
        <f t="shared" si="0"/>
        <v>-9.2923268384959498E-2</v>
      </c>
      <c r="AM6" s="121">
        <f t="shared" si="0"/>
        <v>-0.18570877078855169</v>
      </c>
      <c r="AN6" s="121" t="e">
        <f t="shared" si="0"/>
        <v>#DIV/0!</v>
      </c>
      <c r="AO6" s="121">
        <f t="shared" si="0"/>
        <v>-0.13388182005937299</v>
      </c>
      <c r="AP6" s="121" t="e">
        <f t="shared" si="0"/>
        <v>#DIV/0!</v>
      </c>
      <c r="AQ6" s="121">
        <f t="shared" si="0"/>
        <v>1.1016700830233201E-2</v>
      </c>
      <c r="AR6" s="121">
        <f t="shared" si="0"/>
        <v>-0.13254241086490215</v>
      </c>
      <c r="AS6" s="121">
        <f t="shared" si="0"/>
        <v>-0.20293735318784958</v>
      </c>
      <c r="AT6" s="121">
        <f t="shared" si="0"/>
        <v>-2.6086890003408799E-2</v>
      </c>
      <c r="AU6" s="121">
        <f t="shared" si="0"/>
        <v>-0.25275661627771601</v>
      </c>
      <c r="AV6" s="121">
        <f t="shared" si="0"/>
        <v>-0.14510851257306895</v>
      </c>
      <c r="AW6" s="121">
        <f t="shared" si="0"/>
        <v>0.6946740722659227</v>
      </c>
      <c r="AX6" s="121">
        <f t="shared" si="0"/>
        <v>9.0770881300090478E-2</v>
      </c>
      <c r="AY6" s="121">
        <f t="shared" si="0"/>
        <v>-7.3388156982603078E-2</v>
      </c>
      <c r="AZ6" s="121">
        <f t="shared" si="0"/>
        <v>-0.10505901153931201</v>
      </c>
      <c r="BA6" s="121">
        <f t="shared" si="0"/>
        <v>-0.1115454405880389</v>
      </c>
      <c r="BB6" s="121">
        <f t="shared" si="0"/>
        <v>3.0615995228546945E-2</v>
      </c>
      <c r="BC6" s="121">
        <f t="shared" si="0"/>
        <v>2.2706128472762595E-2</v>
      </c>
      <c r="BD6" s="121" t="e">
        <f t="shared" si="0"/>
        <v>#DIV/0!</v>
      </c>
      <c r="BE6" s="121">
        <f t="shared" si="0"/>
        <v>1.9373398143998</v>
      </c>
      <c r="BF6" s="121">
        <f t="shared" si="0"/>
        <v>-3.1517576406593549E-2</v>
      </c>
      <c r="BG6" s="121">
        <f t="shared" si="0"/>
        <v>-0.21984070131500388</v>
      </c>
      <c r="BH6" s="121">
        <f t="shared" si="0"/>
        <v>1.2353229666056711</v>
      </c>
      <c r="BI6" s="121">
        <f t="shared" si="0"/>
        <v>-6.2650889318823497E-2</v>
      </c>
      <c r="BJ6" s="121">
        <f t="shared" si="0"/>
        <v>0.78793779421860999</v>
      </c>
      <c r="BK6" s="121" t="e">
        <f t="shared" si="0"/>
        <v>#DIV/0!</v>
      </c>
      <c r="BL6" s="121">
        <f t="shared" si="0"/>
        <v>0.7883506768771773</v>
      </c>
      <c r="BM6" s="121">
        <f t="shared" si="0"/>
        <v>0.54688064777950973</v>
      </c>
      <c r="BN6" s="121">
        <f t="shared" si="0"/>
        <v>-7.8765432098765395E-2</v>
      </c>
      <c r="BO6" s="18"/>
      <c r="BP6" s="18"/>
    </row>
    <row r="7" spans="1:68" ht="8.15" customHeight="1" thickBot="1" x14ac:dyDescent="0.4">
      <c r="C7" s="100"/>
      <c r="D7" s="19"/>
      <c r="E7" s="20"/>
      <c r="F7" s="20"/>
      <c r="G7" s="28"/>
      <c r="H7" s="28"/>
      <c r="I7" s="28"/>
      <c r="J7" s="28"/>
      <c r="K7" s="28"/>
      <c r="L7" s="20"/>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row>
    <row r="8" spans="1:68" ht="16.399999999999999" customHeight="1" x14ac:dyDescent="0.35">
      <c r="B8" s="344" t="s">
        <v>193</v>
      </c>
      <c r="C8" s="347" t="s">
        <v>5</v>
      </c>
      <c r="D8" s="348"/>
      <c r="E8" s="117">
        <f>AVERAGE(G8:K8)</f>
        <v>0.10987581976511974</v>
      </c>
      <c r="F8" s="22"/>
      <c r="G8" s="130">
        <v>0.95777832827069298</v>
      </c>
      <c r="H8" s="131">
        <v>-0.90628210526233199</v>
      </c>
      <c r="I8" s="131">
        <v>0.27656367084296901</v>
      </c>
      <c r="J8" s="131"/>
      <c r="K8" s="132">
        <v>0.111443385209149</v>
      </c>
      <c r="L8" s="23">
        <v>0</v>
      </c>
      <c r="M8" s="130">
        <v>0.111443385209149</v>
      </c>
      <c r="N8" s="131">
        <v>-0.90628210526233199</v>
      </c>
      <c r="O8" s="131">
        <v>-0.16333353323977001</v>
      </c>
      <c r="P8" s="131">
        <v>-0.998837391730513</v>
      </c>
      <c r="Q8" s="131">
        <v>1.0227548888011999</v>
      </c>
      <c r="R8" s="131">
        <v>0.13004581785727601</v>
      </c>
      <c r="S8" s="131"/>
      <c r="T8" s="131"/>
      <c r="U8" s="131">
        <v>-0.13203046476532801</v>
      </c>
      <c r="V8" s="131"/>
      <c r="W8" s="132">
        <v>0.56594701222567401</v>
      </c>
      <c r="X8" s="21"/>
      <c r="Y8" s="130">
        <v>0.17959092164893001</v>
      </c>
      <c r="Z8" s="131"/>
      <c r="AA8" s="131"/>
      <c r="AB8" s="131"/>
      <c r="AC8" s="131"/>
      <c r="AD8" s="131"/>
      <c r="AE8" s="131">
        <v>-0.72659882435717305</v>
      </c>
      <c r="AF8" s="131"/>
      <c r="AG8" s="131"/>
      <c r="AH8" s="131"/>
      <c r="AI8" s="131"/>
      <c r="AJ8" s="131">
        <v>-9.4934662135533296E-2</v>
      </c>
      <c r="AK8" s="131">
        <v>0.19847450599865801</v>
      </c>
      <c r="AL8" s="131">
        <v>0.210618659162183</v>
      </c>
      <c r="AM8" s="131"/>
      <c r="AN8" s="131"/>
      <c r="AO8" s="131"/>
      <c r="AP8" s="131"/>
      <c r="AQ8" s="131"/>
      <c r="AR8" s="131">
        <v>-1.8689190920965599E-3</v>
      </c>
      <c r="AS8" s="131"/>
      <c r="AT8" s="131"/>
      <c r="AU8" s="131"/>
      <c r="AV8" s="131">
        <v>-0.998837391730513</v>
      </c>
      <c r="AW8" s="131">
        <v>1.23529141445083</v>
      </c>
      <c r="AX8" s="131">
        <v>-0.35942350497037601</v>
      </c>
      <c r="AY8" s="131"/>
      <c r="AZ8" s="131"/>
      <c r="BA8" s="131">
        <v>-0.17475289984023501</v>
      </c>
      <c r="BB8" s="131">
        <v>-6.50108893999988E-2</v>
      </c>
      <c r="BC8" s="131"/>
      <c r="BD8" s="131"/>
      <c r="BE8" s="131"/>
      <c r="BF8" s="131">
        <v>-0.118508539244727</v>
      </c>
      <c r="BG8" s="131">
        <v>-0.72857034882619098</v>
      </c>
      <c r="BH8" s="131"/>
      <c r="BI8" s="131">
        <v>-6.2650889318823497E-2</v>
      </c>
      <c r="BJ8" s="131"/>
      <c r="BK8" s="131"/>
      <c r="BL8" s="131">
        <v>1.0017748720125199</v>
      </c>
      <c r="BM8" s="131">
        <v>1.0227548888011999</v>
      </c>
      <c r="BN8" s="132"/>
      <c r="BO8" s="129"/>
    </row>
    <row r="9" spans="1:68" x14ac:dyDescent="0.35">
      <c r="A9" s="24"/>
      <c r="B9" s="345"/>
      <c r="C9" s="349" t="s">
        <v>194</v>
      </c>
      <c r="D9" s="350"/>
      <c r="E9" s="118">
        <f t="shared" ref="E9:E16" si="1">AVERAGE(G9:K9)</f>
        <v>0.16243515077443985</v>
      </c>
      <c r="F9" s="22"/>
      <c r="G9" s="133">
        <v>0.41619796918927698</v>
      </c>
      <c r="H9" s="134"/>
      <c r="I9" s="134">
        <v>-9.1327667640397306E-2</v>
      </c>
      <c r="J9" s="134"/>
      <c r="K9" s="135"/>
      <c r="L9" s="16">
        <v>0</v>
      </c>
      <c r="M9" s="133"/>
      <c r="N9" s="134"/>
      <c r="O9" s="134">
        <v>5.5473386431539901E-2</v>
      </c>
      <c r="P9" s="134"/>
      <c r="Q9" s="134">
        <v>0.41619796918927698</v>
      </c>
      <c r="R9" s="134">
        <v>-3.9307822076912302E-2</v>
      </c>
      <c r="S9" s="134"/>
      <c r="T9" s="134"/>
      <c r="U9" s="134">
        <v>-0.247054716697307</v>
      </c>
      <c r="V9" s="134"/>
      <c r="W9" s="135">
        <v>-0.59629971125945502</v>
      </c>
      <c r="X9" s="21"/>
      <c r="Y9" s="133"/>
      <c r="Z9" s="134"/>
      <c r="AA9" s="134"/>
      <c r="AB9" s="134"/>
      <c r="AC9" s="134">
        <v>7.7737509137757801E-3</v>
      </c>
      <c r="AD9" s="134"/>
      <c r="AE9" s="134"/>
      <c r="AF9" s="134"/>
      <c r="AG9" s="134"/>
      <c r="AH9" s="134"/>
      <c r="AI9" s="134"/>
      <c r="AJ9" s="134"/>
      <c r="AK9" s="134"/>
      <c r="AL9" s="134">
        <v>-5.3306873374894197E-2</v>
      </c>
      <c r="AM9" s="134"/>
      <c r="AN9" s="134"/>
      <c r="AO9" s="134"/>
      <c r="AP9" s="134"/>
      <c r="AQ9" s="134"/>
      <c r="AR9" s="134"/>
      <c r="AS9" s="134"/>
      <c r="AT9" s="134"/>
      <c r="AU9" s="134"/>
      <c r="AV9" s="134"/>
      <c r="AW9" s="134"/>
      <c r="AX9" s="134"/>
      <c r="AY9" s="134"/>
      <c r="AZ9" s="134"/>
      <c r="BA9" s="134"/>
      <c r="BB9" s="134"/>
      <c r="BC9" s="134"/>
      <c r="BD9" s="134"/>
      <c r="BE9" s="134"/>
      <c r="BF9" s="134">
        <v>5.5473386431539901E-2</v>
      </c>
      <c r="BG9" s="134">
        <v>-0.247054716697307</v>
      </c>
      <c r="BH9" s="134"/>
      <c r="BI9" s="134"/>
      <c r="BJ9" s="134"/>
      <c r="BK9" s="134"/>
      <c r="BL9" s="134">
        <v>-3.9307822076912302E-2</v>
      </c>
      <c r="BM9" s="134">
        <v>0.426783526384514</v>
      </c>
      <c r="BN9" s="135"/>
      <c r="BO9" s="129"/>
    </row>
    <row r="10" spans="1:68" x14ac:dyDescent="0.35">
      <c r="A10" s="25"/>
      <c r="B10" s="345"/>
      <c r="C10" s="351" t="s">
        <v>195</v>
      </c>
      <c r="D10" s="352"/>
      <c r="E10" s="118">
        <f t="shared" si="1"/>
        <v>0.83702281167110315</v>
      </c>
      <c r="F10" s="22"/>
      <c r="G10" s="133">
        <v>0.61444172689701604</v>
      </c>
      <c r="H10" s="134">
        <v>1.6286933627384199</v>
      </c>
      <c r="I10" s="134">
        <v>9.8673389261539998E-2</v>
      </c>
      <c r="J10" s="134">
        <v>1.90409956076135</v>
      </c>
      <c r="K10" s="135">
        <v>-6.0793981302810801E-2</v>
      </c>
      <c r="L10" s="16">
        <v>0</v>
      </c>
      <c r="M10" s="133">
        <v>-6.0793981302810801E-2</v>
      </c>
      <c r="N10" s="134">
        <v>-4.7990793803210103E-3</v>
      </c>
      <c r="O10" s="134"/>
      <c r="P10" s="134"/>
      <c r="Q10" s="134">
        <v>0.61444172689701604</v>
      </c>
      <c r="R10" s="134">
        <v>-3.4233781441681502E-2</v>
      </c>
      <c r="S10" s="134">
        <v>1.9373398143998</v>
      </c>
      <c r="T10" s="134"/>
      <c r="U10" s="134">
        <v>5.4533982036839797E-2</v>
      </c>
      <c r="V10" s="134"/>
      <c r="W10" s="135">
        <v>0.475658871729435</v>
      </c>
      <c r="X10" s="21"/>
      <c r="Y10" s="133">
        <v>-6.0793981302810801E-2</v>
      </c>
      <c r="Z10" s="134"/>
      <c r="AA10" s="134"/>
      <c r="AB10" s="134"/>
      <c r="AC10" s="134"/>
      <c r="AD10" s="134"/>
      <c r="AE10" s="134"/>
      <c r="AF10" s="134"/>
      <c r="AG10" s="134"/>
      <c r="AH10" s="134"/>
      <c r="AI10" s="134"/>
      <c r="AJ10" s="134"/>
      <c r="AK10" s="134"/>
      <c r="AL10" s="134">
        <v>-6.9643251746337106E-2</v>
      </c>
      <c r="AM10" s="134">
        <v>5.5154268420200499E-2</v>
      </c>
      <c r="AN10" s="134"/>
      <c r="AO10" s="134"/>
      <c r="AP10" s="134"/>
      <c r="AQ10" s="134"/>
      <c r="AR10" s="134"/>
      <c r="AS10" s="134">
        <v>-3.5344586287822603E-2</v>
      </c>
      <c r="AT10" s="134"/>
      <c r="AU10" s="134"/>
      <c r="AV10" s="134"/>
      <c r="AW10" s="134">
        <v>1.0377602512553801</v>
      </c>
      <c r="AX10" s="134"/>
      <c r="AY10" s="134">
        <v>-2.6446076271078499E-2</v>
      </c>
      <c r="AZ10" s="134"/>
      <c r="BA10" s="134"/>
      <c r="BB10" s="134"/>
      <c r="BC10" s="134">
        <v>-4.7990793803210103E-3</v>
      </c>
      <c r="BD10" s="134"/>
      <c r="BE10" s="134">
        <v>1.9373398143998</v>
      </c>
      <c r="BF10" s="134"/>
      <c r="BG10" s="134">
        <v>7.4065541433294302E-2</v>
      </c>
      <c r="BH10" s="134"/>
      <c r="BI10" s="134"/>
      <c r="BJ10" s="134"/>
      <c r="BK10" s="134"/>
      <c r="BL10" s="134">
        <v>-5.2815985763811198E-2</v>
      </c>
      <c r="BM10" s="134">
        <v>0.61444172689701604</v>
      </c>
      <c r="BN10" s="135"/>
      <c r="BO10" s="129"/>
    </row>
    <row r="11" spans="1:68" x14ac:dyDescent="0.35">
      <c r="A11" s="25"/>
      <c r="B11" s="345"/>
      <c r="C11" s="349" t="s">
        <v>196</v>
      </c>
      <c r="D11" s="350"/>
      <c r="E11" s="118">
        <f t="shared" si="1"/>
        <v>6.0967086589867039</v>
      </c>
      <c r="F11" s="22"/>
      <c r="G11" s="133">
        <v>0.42310416135622803</v>
      </c>
      <c r="H11" s="134">
        <v>21.5993553261399</v>
      </c>
      <c r="I11" s="134">
        <v>1.75662855577565</v>
      </c>
      <c r="J11" s="134"/>
      <c r="K11" s="135">
        <v>0.60774659267504005</v>
      </c>
      <c r="L11" s="22">
        <v>0</v>
      </c>
      <c r="M11" s="133">
        <v>0.60774659267504005</v>
      </c>
      <c r="N11" s="134"/>
      <c r="O11" s="134"/>
      <c r="P11" s="134">
        <v>-9.8402247175777002E-2</v>
      </c>
      <c r="Q11" s="134">
        <v>0.61779755283648496</v>
      </c>
      <c r="R11" s="134">
        <v>3.8011773709483201</v>
      </c>
      <c r="S11" s="134"/>
      <c r="T11" s="134"/>
      <c r="U11" s="134">
        <v>-4.5517838695079901E-2</v>
      </c>
      <c r="V11" s="134"/>
      <c r="W11" s="135">
        <v>-4.3965478107182203E-2</v>
      </c>
      <c r="X11" s="21"/>
      <c r="Y11" s="133">
        <v>0.60774659267504005</v>
      </c>
      <c r="Z11" s="134">
        <v>-3.9631743738154201E-2</v>
      </c>
      <c r="AA11" s="134"/>
      <c r="AB11" s="134">
        <v>-0.10050048365025201</v>
      </c>
      <c r="AC11" s="134"/>
      <c r="AD11" s="134"/>
      <c r="AE11" s="134"/>
      <c r="AF11" s="134"/>
      <c r="AG11" s="134"/>
      <c r="AH11" s="134"/>
      <c r="AI11" s="134"/>
      <c r="AJ11" s="134"/>
      <c r="AK11" s="134"/>
      <c r="AL11" s="134">
        <v>-6.9643251746336898E-2</v>
      </c>
      <c r="AM11" s="134"/>
      <c r="AN11" s="134"/>
      <c r="AO11" s="134"/>
      <c r="AP11" s="134"/>
      <c r="AQ11" s="134"/>
      <c r="AR11" s="134"/>
      <c r="AS11" s="134">
        <v>-1.8116395228278102E-2</v>
      </c>
      <c r="AT11" s="134"/>
      <c r="AU11" s="134"/>
      <c r="AV11" s="134"/>
      <c r="AW11" s="134">
        <v>-4.4478761103646701E-2</v>
      </c>
      <c r="AX11" s="134"/>
      <c r="AY11" s="134">
        <v>-0.77617812745674797</v>
      </c>
      <c r="AZ11" s="134"/>
      <c r="BA11" s="134"/>
      <c r="BB11" s="134"/>
      <c r="BC11" s="134"/>
      <c r="BD11" s="134"/>
      <c r="BE11" s="134"/>
      <c r="BF11" s="134"/>
      <c r="BG11" s="134"/>
      <c r="BH11" s="134"/>
      <c r="BI11" s="134"/>
      <c r="BJ11" s="134"/>
      <c r="BK11" s="134"/>
      <c r="BL11" s="134">
        <v>3.32071506402451</v>
      </c>
      <c r="BM11" s="134">
        <v>0.61779755283648496</v>
      </c>
      <c r="BN11" s="135">
        <v>-7.8765432098765395E-2</v>
      </c>
      <c r="BO11" s="129"/>
    </row>
    <row r="12" spans="1:68" x14ac:dyDescent="0.35">
      <c r="A12" s="25"/>
      <c r="B12" s="345"/>
      <c r="C12" s="351" t="s">
        <v>197</v>
      </c>
      <c r="D12" s="352"/>
      <c r="E12" s="118">
        <f t="shared" si="1"/>
        <v>0.3281626759106675</v>
      </c>
      <c r="F12" s="22"/>
      <c r="G12" s="133">
        <v>0.128484018103211</v>
      </c>
      <c r="H12" s="134">
        <v>0.21471925048503601</v>
      </c>
      <c r="I12" s="134">
        <v>0.14695463779248599</v>
      </c>
      <c r="J12" s="134"/>
      <c r="K12" s="135">
        <v>0.82249279726193703</v>
      </c>
      <c r="L12" s="22">
        <v>0</v>
      </c>
      <c r="M12" s="133">
        <v>0.82249279726193703</v>
      </c>
      <c r="N12" s="134">
        <v>0.21471925048503601</v>
      </c>
      <c r="O12" s="134">
        <v>0.17078239523480601</v>
      </c>
      <c r="P12" s="134">
        <v>0.31199282903357001</v>
      </c>
      <c r="Q12" s="134">
        <v>1.8231730728452199E-2</v>
      </c>
      <c r="R12" s="134">
        <v>0.23676176083717099</v>
      </c>
      <c r="S12" s="134"/>
      <c r="T12" s="134"/>
      <c r="U12" s="134">
        <v>5.7255690115277501E-2</v>
      </c>
      <c r="V12" s="134"/>
      <c r="W12" s="135">
        <v>-0.41026375283134903</v>
      </c>
      <c r="X12" s="21"/>
      <c r="Y12" s="133">
        <v>0.950023791405604</v>
      </c>
      <c r="Z12" s="134"/>
      <c r="AA12" s="134"/>
      <c r="AB12" s="134">
        <v>0.83325744192525197</v>
      </c>
      <c r="AC12" s="134">
        <v>7.7737509137756396E-3</v>
      </c>
      <c r="AD12" s="134">
        <v>0.17458761791729399</v>
      </c>
      <c r="AE12" s="134">
        <v>0.21471925048503601</v>
      </c>
      <c r="AF12" s="134"/>
      <c r="AG12" s="134"/>
      <c r="AH12" s="134"/>
      <c r="AI12" s="134">
        <v>-4.7911494717083197E-2</v>
      </c>
      <c r="AJ12" s="134"/>
      <c r="AK12" s="134">
        <v>-8.4533758060185094E-2</v>
      </c>
      <c r="AL12" s="134">
        <v>-0.44111191209761902</v>
      </c>
      <c r="AM12" s="134">
        <v>-0.82059312884967295</v>
      </c>
      <c r="AN12" s="134"/>
      <c r="AO12" s="134"/>
      <c r="AP12" s="134"/>
      <c r="AQ12" s="134"/>
      <c r="AR12" s="134"/>
      <c r="AS12" s="134">
        <v>-4.9057036732617902E-2</v>
      </c>
      <c r="AT12" s="134"/>
      <c r="AU12" s="134"/>
      <c r="AV12" s="134"/>
      <c r="AW12" s="134">
        <v>7.5287374338168206E-2</v>
      </c>
      <c r="AX12" s="134">
        <v>8.8561964107691099E-2</v>
      </c>
      <c r="AY12" s="134">
        <v>0.28093884811504</v>
      </c>
      <c r="AZ12" s="134"/>
      <c r="BA12" s="134"/>
      <c r="BB12" s="134">
        <v>-6.2290298024678101E-2</v>
      </c>
      <c r="BC12" s="134"/>
      <c r="BD12" s="134"/>
      <c r="BE12" s="134"/>
      <c r="BF12" s="134"/>
      <c r="BG12" s="134">
        <v>0.123611070125259</v>
      </c>
      <c r="BH12" s="134">
        <v>3.5164485538498802</v>
      </c>
      <c r="BI12" s="134"/>
      <c r="BJ12" s="134"/>
      <c r="BK12" s="134"/>
      <c r="BL12" s="134">
        <v>0.186033051390947</v>
      </c>
      <c r="BM12" s="134">
        <v>1.9078853505729E-2</v>
      </c>
      <c r="BN12" s="135"/>
      <c r="BO12" s="129"/>
    </row>
    <row r="13" spans="1:68" x14ac:dyDescent="0.35">
      <c r="A13" s="25"/>
      <c r="B13" s="345"/>
      <c r="C13" s="353" t="s">
        <v>6</v>
      </c>
      <c r="D13" s="354"/>
      <c r="E13" s="118">
        <f t="shared" si="1"/>
        <v>-0.26570470593938289</v>
      </c>
      <c r="F13" s="22"/>
      <c r="G13" s="133">
        <v>-0.98895999999999995</v>
      </c>
      <c r="H13" s="134">
        <v>-0.47049110306908898</v>
      </c>
      <c r="I13" s="134">
        <v>0.42647838456598802</v>
      </c>
      <c r="J13" s="134"/>
      <c r="K13" s="135">
        <v>-2.98461052544307E-2</v>
      </c>
      <c r="L13" s="16">
        <v>0</v>
      </c>
      <c r="M13" s="133">
        <v>-2.98461052544307E-2</v>
      </c>
      <c r="N13" s="134">
        <v>5.0211336325846199E-2</v>
      </c>
      <c r="O13" s="134"/>
      <c r="P13" s="134"/>
      <c r="Q13" s="134">
        <v>-0.98895999999999995</v>
      </c>
      <c r="R13" s="134">
        <v>-0.75084243637105996</v>
      </c>
      <c r="S13" s="134"/>
      <c r="T13" s="134"/>
      <c r="U13" s="134"/>
      <c r="V13" s="134"/>
      <c r="W13" s="135">
        <v>-6.9643251746336995E-2</v>
      </c>
      <c r="X13" s="21"/>
      <c r="Y13" s="133">
        <v>-2.98461052544307E-2</v>
      </c>
      <c r="Z13" s="134"/>
      <c r="AA13" s="134"/>
      <c r="AB13" s="134"/>
      <c r="AC13" s="134"/>
      <c r="AD13" s="134"/>
      <c r="AE13" s="134"/>
      <c r="AF13" s="134"/>
      <c r="AG13" s="134"/>
      <c r="AH13" s="134"/>
      <c r="AI13" s="134"/>
      <c r="AJ13" s="134"/>
      <c r="AK13" s="134"/>
      <c r="AL13" s="134"/>
      <c r="AM13" s="134">
        <v>-6.9643251746336995E-2</v>
      </c>
      <c r="AN13" s="134"/>
      <c r="AO13" s="134"/>
      <c r="AP13" s="134"/>
      <c r="AQ13" s="134"/>
      <c r="AR13" s="134"/>
      <c r="AS13" s="134"/>
      <c r="AT13" s="134"/>
      <c r="AU13" s="134"/>
      <c r="AV13" s="134"/>
      <c r="AW13" s="134"/>
      <c r="AX13" s="134"/>
      <c r="AY13" s="134"/>
      <c r="AZ13" s="134"/>
      <c r="BA13" s="134"/>
      <c r="BB13" s="134"/>
      <c r="BC13" s="134">
        <v>5.0211336325846199E-2</v>
      </c>
      <c r="BD13" s="134"/>
      <c r="BE13" s="134"/>
      <c r="BF13" s="134"/>
      <c r="BG13" s="134"/>
      <c r="BH13" s="134"/>
      <c r="BI13" s="134"/>
      <c r="BJ13" s="134"/>
      <c r="BK13" s="134"/>
      <c r="BL13" s="134">
        <v>1.6504561489733001</v>
      </c>
      <c r="BM13" s="134">
        <v>-0.98895999999999995</v>
      </c>
      <c r="BN13" s="135"/>
      <c r="BO13" s="129"/>
    </row>
    <row r="14" spans="1:68" x14ac:dyDescent="0.35">
      <c r="B14" s="345"/>
      <c r="C14" s="351" t="s">
        <v>7</v>
      </c>
      <c r="D14" s="352"/>
      <c r="E14" s="118">
        <f t="shared" si="1"/>
        <v>0.16596083053066038</v>
      </c>
      <c r="F14" s="22"/>
      <c r="G14" s="133">
        <v>-5.70514520165709E-2</v>
      </c>
      <c r="H14" s="134"/>
      <c r="I14" s="134">
        <v>0.28180240313294402</v>
      </c>
      <c r="J14" s="134"/>
      <c r="K14" s="135">
        <v>0.273131540475608</v>
      </c>
      <c r="L14" s="16">
        <v>0</v>
      </c>
      <c r="M14" s="133">
        <v>0.273131540475608</v>
      </c>
      <c r="N14" s="134"/>
      <c r="O14" s="134"/>
      <c r="P14" s="134"/>
      <c r="Q14" s="134">
        <v>-5.70514520165709E-2</v>
      </c>
      <c r="R14" s="134"/>
      <c r="S14" s="134"/>
      <c r="T14" s="134"/>
      <c r="U14" s="134"/>
      <c r="V14" s="134"/>
      <c r="W14" s="135"/>
      <c r="X14" s="21"/>
      <c r="Y14" s="133">
        <v>0.273131540475608</v>
      </c>
      <c r="Z14" s="134"/>
      <c r="AA14" s="134"/>
      <c r="AB14" s="134"/>
      <c r="AC14" s="134">
        <v>0.16719558721652</v>
      </c>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v>-5.8623540486008097E-2</v>
      </c>
      <c r="BN14" s="135"/>
      <c r="BO14" s="129"/>
    </row>
    <row r="15" spans="1:68" x14ac:dyDescent="0.35">
      <c r="B15" s="345"/>
      <c r="C15" s="349" t="s">
        <v>198</v>
      </c>
      <c r="D15" s="350"/>
      <c r="E15" s="118">
        <f t="shared" si="1"/>
        <v>1.1450630263377888</v>
      </c>
      <c r="F15" s="22"/>
      <c r="G15" s="133">
        <v>8.1555808482715403E-2</v>
      </c>
      <c r="H15" s="134">
        <v>-0.159467451150929</v>
      </c>
      <c r="I15" s="134">
        <v>4.4445452458100601</v>
      </c>
      <c r="J15" s="134"/>
      <c r="K15" s="135">
        <v>0.213618502209309</v>
      </c>
      <c r="L15" s="16">
        <v>0</v>
      </c>
      <c r="M15" s="133">
        <v>0.213618502209309</v>
      </c>
      <c r="N15" s="134">
        <v>-0.32639742394259003</v>
      </c>
      <c r="O15" s="134">
        <v>6.4449413176273502</v>
      </c>
      <c r="P15" s="134">
        <v>0.22288658816259099</v>
      </c>
      <c r="Q15" s="134">
        <v>7.8864569412107802E-2</v>
      </c>
      <c r="R15" s="134">
        <v>6.5354781603442804</v>
      </c>
      <c r="S15" s="134">
        <v>-0.113067690877781</v>
      </c>
      <c r="T15" s="134">
        <v>4.0999448514773801E-2</v>
      </c>
      <c r="U15" s="134">
        <v>-0.49258584259311</v>
      </c>
      <c r="V15" s="134"/>
      <c r="W15" s="135">
        <v>4.2059088687751503E-2</v>
      </c>
      <c r="X15" s="21"/>
      <c r="Y15" s="133">
        <v>0.323431771805122</v>
      </c>
      <c r="Z15" s="134"/>
      <c r="AA15" s="134"/>
      <c r="AB15" s="134">
        <v>-7.7940983465436001E-2</v>
      </c>
      <c r="AC15" s="134">
        <v>0.129651037562032</v>
      </c>
      <c r="AD15" s="134"/>
      <c r="AE15" s="134"/>
      <c r="AF15" s="134"/>
      <c r="AG15" s="134"/>
      <c r="AH15" s="134"/>
      <c r="AI15" s="134"/>
      <c r="AJ15" s="134">
        <v>89.713276860437205</v>
      </c>
      <c r="AK15" s="134">
        <v>6.5064877864037198</v>
      </c>
      <c r="AL15" s="134">
        <v>-0.17317242686231399</v>
      </c>
      <c r="AM15" s="134">
        <v>-0.23375763059512999</v>
      </c>
      <c r="AN15" s="134"/>
      <c r="AO15" s="134"/>
      <c r="AP15" s="134"/>
      <c r="AQ15" s="134">
        <v>4.0999448514773801E-2</v>
      </c>
      <c r="AR15" s="134">
        <v>-0.49958602344027803</v>
      </c>
      <c r="AS15" s="134">
        <v>-0.15301015808262</v>
      </c>
      <c r="AT15" s="134">
        <v>-2.6086890003408799E-2</v>
      </c>
      <c r="AU15" s="134"/>
      <c r="AV15" s="134">
        <v>0.229902882330866</v>
      </c>
      <c r="AW15" s="134">
        <v>2.3882244412236</v>
      </c>
      <c r="AX15" s="134">
        <v>-4.84365173535568E-2</v>
      </c>
      <c r="AY15" s="134">
        <v>0.13094883111325401</v>
      </c>
      <c r="AZ15" s="134">
        <v>-0.10505901153931201</v>
      </c>
      <c r="BA15" s="134">
        <v>-7.3957330726296594E-2</v>
      </c>
      <c r="BB15" s="134">
        <v>0.36039981908631402</v>
      </c>
      <c r="BC15" s="134"/>
      <c r="BD15" s="134"/>
      <c r="BE15" s="134"/>
      <c r="BF15" s="134"/>
      <c r="BG15" s="134">
        <v>-0.88204694196531497</v>
      </c>
      <c r="BH15" s="134">
        <v>-0.101480554482745</v>
      </c>
      <c r="BI15" s="134"/>
      <c r="BJ15" s="134">
        <v>0.78793779421860999</v>
      </c>
      <c r="BK15" s="134"/>
      <c r="BL15" s="134">
        <v>5.4401101592318903E-2</v>
      </c>
      <c r="BM15" s="134">
        <v>7.8494201154184401E-2</v>
      </c>
      <c r="BN15" s="135"/>
      <c r="BO15" s="129"/>
    </row>
    <row r="16" spans="1:68" x14ac:dyDescent="0.35">
      <c r="B16" s="345"/>
      <c r="C16" s="351" t="s">
        <v>199</v>
      </c>
      <c r="D16" s="352"/>
      <c r="E16" s="118">
        <f t="shared" si="1"/>
        <v>1.0647979094788984E-2</v>
      </c>
      <c r="F16" s="22"/>
      <c r="G16" s="133">
        <v>0.77519533782803896</v>
      </c>
      <c r="H16" s="134"/>
      <c r="I16" s="134">
        <v>-0.905072819814563</v>
      </c>
      <c r="J16" s="134"/>
      <c r="K16" s="135">
        <v>0.161821419270891</v>
      </c>
      <c r="L16" s="16">
        <v>0</v>
      </c>
      <c r="M16" s="133">
        <v>0.161821419270891</v>
      </c>
      <c r="N16" s="134"/>
      <c r="O16" s="134"/>
      <c r="P16" s="134">
        <v>-4.5465577065773E-4</v>
      </c>
      <c r="Q16" s="134">
        <v>2.26143972134961</v>
      </c>
      <c r="R16" s="134">
        <v>-6.2473668790041702E-2</v>
      </c>
      <c r="S16" s="134"/>
      <c r="T16" s="134"/>
      <c r="U16" s="134">
        <v>-0.98133536682980904</v>
      </c>
      <c r="V16" s="134"/>
      <c r="W16" s="135">
        <v>-6.1085812502695899E-3</v>
      </c>
      <c r="X16" s="21"/>
      <c r="Y16" s="133">
        <v>4.55032793574267E-2</v>
      </c>
      <c r="Z16" s="134"/>
      <c r="AA16" s="134"/>
      <c r="AB16" s="134"/>
      <c r="AC16" s="134">
        <v>8.7174107046376306E-2</v>
      </c>
      <c r="AD16" s="134"/>
      <c r="AE16" s="134"/>
      <c r="AF16" s="134"/>
      <c r="AG16" s="134"/>
      <c r="AH16" s="134"/>
      <c r="AI16" s="134"/>
      <c r="AJ16" s="134">
        <v>-6.9102309537507303E-2</v>
      </c>
      <c r="AK16" s="134"/>
      <c r="AL16" s="134">
        <v>-6.6614094415447703E-2</v>
      </c>
      <c r="AM16" s="134"/>
      <c r="AN16" s="134"/>
      <c r="AO16" s="134"/>
      <c r="AP16" s="134"/>
      <c r="AQ16" s="134"/>
      <c r="AR16" s="134">
        <v>0.35391561872871702</v>
      </c>
      <c r="AS16" s="134">
        <v>-0.99260814123278995</v>
      </c>
      <c r="AT16" s="134"/>
      <c r="AU16" s="134"/>
      <c r="AV16" s="134">
        <v>-4.5465577065773E-4</v>
      </c>
      <c r="AW16" s="134">
        <v>0.129262237826856</v>
      </c>
      <c r="AX16" s="134">
        <v>0.76591856632016297</v>
      </c>
      <c r="AY16" s="134">
        <v>-0.67793164942209505</v>
      </c>
      <c r="AZ16" s="134"/>
      <c r="BA16" s="134"/>
      <c r="BB16" s="134">
        <v>-0.13231837383675901</v>
      </c>
      <c r="BC16" s="134"/>
      <c r="BD16" s="134"/>
      <c r="BE16" s="134"/>
      <c r="BF16" s="134"/>
      <c r="BG16" s="134">
        <v>8.1006906862537906E-2</v>
      </c>
      <c r="BH16" s="134"/>
      <c r="BI16" s="134"/>
      <c r="BJ16" s="134"/>
      <c r="BK16" s="134"/>
      <c r="BL16" s="134">
        <v>-3.4819780182365097E-2</v>
      </c>
      <c r="BM16" s="134">
        <v>3.60082853197467</v>
      </c>
      <c r="BN16" s="135"/>
      <c r="BO16" s="129"/>
    </row>
    <row r="17" spans="2:67" ht="15" thickBot="1" x14ac:dyDescent="0.4">
      <c r="B17" s="346"/>
      <c r="C17" s="355" t="s">
        <v>200</v>
      </c>
      <c r="D17" s="356"/>
      <c r="E17" s="119">
        <f>IFERROR(AVERAGE(G17:K17),"")</f>
        <v>0.32638981712094078</v>
      </c>
      <c r="F17" s="22"/>
      <c r="G17" s="136">
        <v>0.145823688419877</v>
      </c>
      <c r="H17" s="137">
        <v>1.25791163988035</v>
      </c>
      <c r="I17" s="137">
        <v>0.33032290782971702</v>
      </c>
      <c r="J17" s="137">
        <v>-0.104017878589444</v>
      </c>
      <c r="K17" s="138">
        <v>1.9087280642038601E-3</v>
      </c>
      <c r="L17" s="26">
        <v>0</v>
      </c>
      <c r="M17" s="136">
        <v>1.9087280642038601E-3</v>
      </c>
      <c r="N17" s="137">
        <v>6.5826848100896003</v>
      </c>
      <c r="O17" s="137">
        <v>-0.10169078222326</v>
      </c>
      <c r="P17" s="137">
        <v>0.21429942934559901</v>
      </c>
      <c r="Q17" s="137">
        <v>0.13570297234584699</v>
      </c>
      <c r="R17" s="137">
        <v>1.08518086390006</v>
      </c>
      <c r="S17" s="137"/>
      <c r="T17" s="137">
        <v>-1.8966046854307399E-2</v>
      </c>
      <c r="U17" s="137">
        <v>3.6574867604096797E-2</v>
      </c>
      <c r="V17" s="137">
        <v>-6.9643251746336898E-2</v>
      </c>
      <c r="W17" s="138">
        <v>-1.00081407046536E-2</v>
      </c>
      <c r="X17" s="21"/>
      <c r="Y17" s="136">
        <v>1.0895981046719801E-3</v>
      </c>
      <c r="Z17" s="137"/>
      <c r="AA17" s="137">
        <v>0.50319843816226395</v>
      </c>
      <c r="AB17" s="137"/>
      <c r="AC17" s="137">
        <v>7.77375091377565E-3</v>
      </c>
      <c r="AD17" s="137"/>
      <c r="AE17" s="137">
        <v>1.5125096355194301</v>
      </c>
      <c r="AF17" s="137">
        <v>0.26343310494049799</v>
      </c>
      <c r="AG17" s="137">
        <v>-0.197333333333333</v>
      </c>
      <c r="AH17" s="137">
        <v>-6.9643251746336898E-2</v>
      </c>
      <c r="AI17" s="137"/>
      <c r="AJ17" s="137">
        <v>32.970079390675302</v>
      </c>
      <c r="AK17" s="137"/>
      <c r="AL17" s="137">
        <v>-8.051299599891E-2</v>
      </c>
      <c r="AM17" s="137">
        <v>0.140295888828181</v>
      </c>
      <c r="AN17" s="137"/>
      <c r="AO17" s="137">
        <v>-0.13388182005937299</v>
      </c>
      <c r="AP17" s="137"/>
      <c r="AQ17" s="137">
        <v>-1.8966046854307399E-2</v>
      </c>
      <c r="AR17" s="137">
        <v>-0.38263031965595101</v>
      </c>
      <c r="AS17" s="137">
        <v>3.0512198437030898E-2</v>
      </c>
      <c r="AT17" s="137"/>
      <c r="AU17" s="137">
        <v>-0.25275661627771601</v>
      </c>
      <c r="AV17" s="137">
        <v>0.18895511487802899</v>
      </c>
      <c r="AW17" s="137">
        <v>4.1371547870271697E-2</v>
      </c>
      <c r="AX17" s="137">
        <v>7.2338983965311004E-3</v>
      </c>
      <c r="AY17" s="137">
        <v>0.62833923202600905</v>
      </c>
      <c r="AZ17" s="137"/>
      <c r="BA17" s="137">
        <v>-8.5926091197585097E-2</v>
      </c>
      <c r="BB17" s="137">
        <v>5.2299718317856597E-2</v>
      </c>
      <c r="BC17" s="137"/>
      <c r="BD17" s="137"/>
      <c r="BE17" s="137"/>
      <c r="BF17" s="137"/>
      <c r="BG17" s="137">
        <v>4.0103579862694597E-2</v>
      </c>
      <c r="BH17" s="137">
        <v>0.29100090044987797</v>
      </c>
      <c r="BI17" s="137"/>
      <c r="BJ17" s="137"/>
      <c r="BK17" s="137"/>
      <c r="BL17" s="137">
        <v>1.0087194419240899</v>
      </c>
      <c r="BM17" s="137">
        <v>0.13621073672730699</v>
      </c>
      <c r="BN17" s="138"/>
      <c r="BO17" s="129"/>
    </row>
    <row r="18" spans="2:67" ht="9" customHeight="1" thickBot="1" x14ac:dyDescent="0.4">
      <c r="C18" s="110"/>
      <c r="D18" s="27"/>
      <c r="E18" s="125"/>
      <c r="F18" s="20"/>
      <c r="G18" s="140"/>
      <c r="H18" s="28"/>
      <c r="I18" s="28"/>
      <c r="J18" s="28"/>
      <c r="K18" s="141"/>
      <c r="L18" s="20"/>
      <c r="M18" s="21"/>
      <c r="N18" s="21"/>
      <c r="O18" s="21"/>
      <c r="P18" s="21"/>
      <c r="Q18" s="21"/>
      <c r="R18" s="21"/>
      <c r="S18" s="21"/>
      <c r="T18" s="21"/>
      <c r="U18" s="21"/>
      <c r="V18" s="21"/>
      <c r="W18" s="21"/>
      <c r="X18" s="29"/>
      <c r="Y18" s="65"/>
      <c r="BN18" s="66"/>
    </row>
    <row r="19" spans="2:67" x14ac:dyDescent="0.35">
      <c r="B19" s="367" t="s">
        <v>201</v>
      </c>
      <c r="C19" s="102"/>
      <c r="D19" s="43" t="s">
        <v>61</v>
      </c>
      <c r="E19" s="126">
        <f>IFERROR(AVERAGE(G19:K19),"")</f>
        <v>1.0885696398525826</v>
      </c>
      <c r="F19" s="22"/>
      <c r="G19" s="130">
        <v>3.4401730545588198</v>
      </c>
      <c r="H19" s="131">
        <v>-0.72659882435717305</v>
      </c>
      <c r="I19" s="131">
        <v>1.38194378350464</v>
      </c>
      <c r="J19" s="131"/>
      <c r="K19" s="132">
        <v>0.258760545704044</v>
      </c>
      <c r="L19" s="22"/>
      <c r="M19" s="130">
        <v>0.258760545704044</v>
      </c>
      <c r="N19" s="131">
        <v>-0.72659882435717305</v>
      </c>
      <c r="O19" s="131"/>
      <c r="P19" s="131"/>
      <c r="Q19" s="131">
        <v>3.4401730545588198</v>
      </c>
      <c r="R19" s="131"/>
      <c r="S19" s="131"/>
      <c r="T19" s="131"/>
      <c r="U19" s="131"/>
      <c r="V19" s="131"/>
      <c r="W19" s="132">
        <v>0.111342814603009</v>
      </c>
      <c r="X19" s="21"/>
      <c r="Y19" s="130">
        <v>0.258760545704044</v>
      </c>
      <c r="Z19" s="131"/>
      <c r="AA19" s="131"/>
      <c r="AB19" s="131"/>
      <c r="AC19" s="131"/>
      <c r="AD19" s="131"/>
      <c r="AE19" s="131">
        <v>-0.72659882435717305</v>
      </c>
      <c r="AF19" s="131"/>
      <c r="AG19" s="131"/>
      <c r="AH19" s="131"/>
      <c r="AI19" s="131"/>
      <c r="AJ19" s="131"/>
      <c r="AK19" s="131"/>
      <c r="AL19" s="131"/>
      <c r="AM19" s="131"/>
      <c r="AN19" s="131"/>
      <c r="AO19" s="131"/>
      <c r="AP19" s="131"/>
      <c r="AQ19" s="131"/>
      <c r="AR19" s="131"/>
      <c r="AS19" s="131"/>
      <c r="AT19" s="131"/>
      <c r="AU19" s="131"/>
      <c r="AV19" s="131"/>
      <c r="AW19" s="131">
        <v>0.111342814603009</v>
      </c>
      <c r="AX19" s="131"/>
      <c r="AY19" s="131"/>
      <c r="AZ19" s="131"/>
      <c r="BA19" s="131"/>
      <c r="BB19" s="131"/>
      <c r="BC19" s="131"/>
      <c r="BD19" s="131"/>
      <c r="BE19" s="131"/>
      <c r="BF19" s="131"/>
      <c r="BG19" s="131"/>
      <c r="BH19" s="131"/>
      <c r="BI19" s="131"/>
      <c r="BJ19" s="131"/>
      <c r="BK19" s="131"/>
      <c r="BL19" s="131"/>
      <c r="BM19" s="131">
        <v>3.4401730545588198</v>
      </c>
      <c r="BN19" s="132"/>
      <c r="BO19" s="129"/>
    </row>
    <row r="20" spans="2:67" x14ac:dyDescent="0.35">
      <c r="B20" s="368"/>
      <c r="C20" s="91"/>
      <c r="D20" s="66" t="s">
        <v>62</v>
      </c>
      <c r="E20" s="126">
        <f t="shared" ref="E20:E83" si="2">IFERROR(AVERAGE(G20:K20),"")</f>
        <v>0.37186902995388299</v>
      </c>
      <c r="F20" s="22"/>
      <c r="G20" s="133">
        <v>0.65623696656152897</v>
      </c>
      <c r="H20" s="134"/>
      <c r="I20" s="134">
        <v>0.25123207539696302</v>
      </c>
      <c r="J20" s="134"/>
      <c r="K20" s="135">
        <v>0.20813804790315699</v>
      </c>
      <c r="L20" s="22"/>
      <c r="M20" s="133">
        <v>0.20813804790315699</v>
      </c>
      <c r="N20" s="134"/>
      <c r="O20" s="134">
        <v>-0.20773593145093899</v>
      </c>
      <c r="P20" s="134"/>
      <c r="Q20" s="134">
        <v>0.65623696656152897</v>
      </c>
      <c r="R20" s="134">
        <v>8.3500035128298997E-2</v>
      </c>
      <c r="S20" s="134"/>
      <c r="T20" s="134"/>
      <c r="U20" s="134">
        <v>-0.13203046476532801</v>
      </c>
      <c r="V20" s="134"/>
      <c r="W20" s="135">
        <v>0.56704722518179196</v>
      </c>
      <c r="X20" s="21"/>
      <c r="Y20" s="133">
        <v>0.47017201822600702</v>
      </c>
      <c r="Z20" s="134"/>
      <c r="AA20" s="134"/>
      <c r="AB20" s="134"/>
      <c r="AC20" s="134"/>
      <c r="AD20" s="134"/>
      <c r="AE20" s="134"/>
      <c r="AF20" s="134"/>
      <c r="AG20" s="134"/>
      <c r="AH20" s="134"/>
      <c r="AI20" s="134"/>
      <c r="AJ20" s="134">
        <v>-9.4934662135533296E-2</v>
      </c>
      <c r="AK20" s="134">
        <v>0.19847450599865801</v>
      </c>
      <c r="AL20" s="134">
        <v>0.123821129287625</v>
      </c>
      <c r="AM20" s="134"/>
      <c r="AN20" s="134"/>
      <c r="AO20" s="134"/>
      <c r="AP20" s="134"/>
      <c r="AQ20" s="134"/>
      <c r="AR20" s="134">
        <v>-1.8689190920965599E-3</v>
      </c>
      <c r="AS20" s="134"/>
      <c r="AT20" s="134"/>
      <c r="AU20" s="134"/>
      <c r="AV20" s="134"/>
      <c r="AW20" s="134">
        <v>1.3023246892172999</v>
      </c>
      <c r="AX20" s="134">
        <v>-0.35942350497037601</v>
      </c>
      <c r="AY20" s="134"/>
      <c r="AZ20" s="134"/>
      <c r="BA20" s="134">
        <v>-0.23579321727430599</v>
      </c>
      <c r="BB20" s="134">
        <v>-6.50108893999988E-2</v>
      </c>
      <c r="BC20" s="134"/>
      <c r="BD20" s="134"/>
      <c r="BE20" s="134"/>
      <c r="BF20" s="134">
        <v>-0.118508539244727</v>
      </c>
      <c r="BG20" s="134">
        <v>-0.72857034882619098</v>
      </c>
      <c r="BH20" s="134"/>
      <c r="BI20" s="134">
        <v>-6.2650889318823497E-2</v>
      </c>
      <c r="BJ20" s="134"/>
      <c r="BK20" s="134"/>
      <c r="BL20" s="134">
        <v>0.82259726274021505</v>
      </c>
      <c r="BM20" s="134">
        <v>0.65623696656152897</v>
      </c>
      <c r="BN20" s="135"/>
      <c r="BO20" s="129"/>
    </row>
    <row r="21" spans="2:67" x14ac:dyDescent="0.35">
      <c r="B21" s="368"/>
      <c r="C21" s="91"/>
      <c r="D21" s="66" t="s">
        <v>63</v>
      </c>
      <c r="E21" s="126">
        <f t="shared" si="2"/>
        <v>-0.18974495748488937</v>
      </c>
      <c r="F21" s="22"/>
      <c r="G21" s="133">
        <v>-0.998837391730513</v>
      </c>
      <c r="H21" s="134"/>
      <c r="I21" s="134">
        <v>0.54173061902099995</v>
      </c>
      <c r="J21" s="134"/>
      <c r="K21" s="135">
        <v>-0.112128099745155</v>
      </c>
      <c r="L21" s="22"/>
      <c r="M21" s="133">
        <v>-0.112128099745155</v>
      </c>
      <c r="N21" s="134"/>
      <c r="O21" s="134">
        <v>8.5753507847383004E-2</v>
      </c>
      <c r="P21" s="134">
        <v>-0.998837391730513</v>
      </c>
      <c r="Q21" s="134"/>
      <c r="R21" s="134"/>
      <c r="S21" s="134"/>
      <c r="T21" s="134"/>
      <c r="U21" s="134"/>
      <c r="V21" s="134"/>
      <c r="W21" s="135">
        <v>0.60676028410731897</v>
      </c>
      <c r="X21" s="21"/>
      <c r="Y21" s="133">
        <v>-0.112128099745155</v>
      </c>
      <c r="Z21" s="134"/>
      <c r="AA21" s="134"/>
      <c r="AB21" s="134"/>
      <c r="AC21" s="134"/>
      <c r="AD21" s="134"/>
      <c r="AE21" s="134"/>
      <c r="AF21" s="134"/>
      <c r="AG21" s="134"/>
      <c r="AH21" s="134"/>
      <c r="AI21" s="134"/>
      <c r="AJ21" s="134"/>
      <c r="AK21" s="134"/>
      <c r="AL21" s="134">
        <v>0.60676028410731897</v>
      </c>
      <c r="AM21" s="134"/>
      <c r="AN21" s="134"/>
      <c r="AO21" s="134"/>
      <c r="AP21" s="134"/>
      <c r="AQ21" s="134"/>
      <c r="AR21" s="134"/>
      <c r="AS21" s="134"/>
      <c r="AT21" s="134"/>
      <c r="AU21" s="134"/>
      <c r="AV21" s="134">
        <v>-0.998837391730513</v>
      </c>
      <c r="AW21" s="134"/>
      <c r="AX21" s="134"/>
      <c r="AY21" s="134"/>
      <c r="AZ21" s="134"/>
      <c r="BA21" s="134">
        <v>8.5753507847383004E-2</v>
      </c>
      <c r="BB21" s="134"/>
      <c r="BC21" s="134"/>
      <c r="BD21" s="134"/>
      <c r="BE21" s="134"/>
      <c r="BF21" s="134"/>
      <c r="BG21" s="134"/>
      <c r="BH21" s="134"/>
      <c r="BI21" s="134"/>
      <c r="BJ21" s="134"/>
      <c r="BK21" s="134"/>
      <c r="BL21" s="134"/>
      <c r="BM21" s="134"/>
      <c r="BN21" s="135"/>
      <c r="BO21" s="129"/>
    </row>
    <row r="22" spans="2:67" x14ac:dyDescent="0.35">
      <c r="B22" s="368"/>
      <c r="C22" s="90"/>
      <c r="D22" s="35" t="s">
        <v>64</v>
      </c>
      <c r="E22" s="126">
        <f t="shared" si="2"/>
        <v>1.9379316036748484</v>
      </c>
      <c r="F22" s="22"/>
      <c r="G22" s="133">
        <v>3.8414985590778099</v>
      </c>
      <c r="H22" s="134"/>
      <c r="I22" s="134">
        <v>3.4364648271886698E-2</v>
      </c>
      <c r="J22" s="134"/>
      <c r="K22" s="135"/>
      <c r="L22" s="22"/>
      <c r="M22" s="133"/>
      <c r="N22" s="134"/>
      <c r="O22" s="134"/>
      <c r="P22" s="134"/>
      <c r="Q22" s="134">
        <v>3.8414985590778099</v>
      </c>
      <c r="R22" s="134">
        <v>-3.58902682346776E-2</v>
      </c>
      <c r="S22" s="134"/>
      <c r="T22" s="134"/>
      <c r="U22" s="134"/>
      <c r="V22" s="134"/>
      <c r="W22" s="135"/>
      <c r="X22" s="21"/>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v>-2.6446076271078499E-2</v>
      </c>
      <c r="AZ22" s="134"/>
      <c r="BA22" s="134"/>
      <c r="BB22" s="134"/>
      <c r="BC22" s="134"/>
      <c r="BD22" s="134"/>
      <c r="BE22" s="134"/>
      <c r="BF22" s="134"/>
      <c r="BG22" s="134"/>
      <c r="BH22" s="134"/>
      <c r="BI22" s="134"/>
      <c r="BJ22" s="134"/>
      <c r="BK22" s="134"/>
      <c r="BL22" s="134">
        <v>-6.1227779043023102E-2</v>
      </c>
      <c r="BM22" s="134">
        <v>3.8414985590778099</v>
      </c>
      <c r="BN22" s="135"/>
      <c r="BO22" s="129"/>
    </row>
    <row r="23" spans="2:67" x14ac:dyDescent="0.35">
      <c r="B23" s="368"/>
      <c r="C23" s="90"/>
      <c r="D23" s="35" t="s">
        <v>65</v>
      </c>
      <c r="E23" s="126">
        <f t="shared" si="2"/>
        <v>3.6179069140365798</v>
      </c>
      <c r="F23" s="22"/>
      <c r="G23" s="133">
        <v>16.159059009465199</v>
      </c>
      <c r="H23" s="134">
        <v>1.6286933627384199</v>
      </c>
      <c r="I23" s="134">
        <v>0.23666109875500299</v>
      </c>
      <c r="J23" s="134">
        <v>0.125915080527086</v>
      </c>
      <c r="K23" s="135">
        <v>-6.0793981302810801E-2</v>
      </c>
      <c r="L23" s="22"/>
      <c r="M23" s="133">
        <v>-6.0793981302810801E-2</v>
      </c>
      <c r="N23" s="134">
        <v>-4.7990793803210103E-3</v>
      </c>
      <c r="O23" s="134"/>
      <c r="P23" s="134"/>
      <c r="Q23" s="134">
        <v>16.159059009465199</v>
      </c>
      <c r="R23" s="134">
        <v>1.4816198263672E-2</v>
      </c>
      <c r="S23" s="134">
        <v>1.9373398143998</v>
      </c>
      <c r="T23" s="134"/>
      <c r="U23" s="134">
        <v>-3.5344586287822603E-2</v>
      </c>
      <c r="V23" s="134"/>
      <c r="W23" s="135">
        <v>0.35028636056565998</v>
      </c>
      <c r="X23" s="21"/>
      <c r="Y23" s="133">
        <v>-6.0793981302810801E-2</v>
      </c>
      <c r="Z23" s="134"/>
      <c r="AA23" s="134"/>
      <c r="AB23" s="134"/>
      <c r="AC23" s="134"/>
      <c r="AD23" s="134"/>
      <c r="AE23" s="134"/>
      <c r="AF23" s="134"/>
      <c r="AG23" s="134"/>
      <c r="AH23" s="134"/>
      <c r="AI23" s="134"/>
      <c r="AJ23" s="134"/>
      <c r="AK23" s="134"/>
      <c r="AL23" s="134">
        <v>-6.9643251746337106E-2</v>
      </c>
      <c r="AM23" s="134">
        <v>5.5154268420200499E-2</v>
      </c>
      <c r="AN23" s="134"/>
      <c r="AO23" s="134"/>
      <c r="AP23" s="134"/>
      <c r="AQ23" s="134"/>
      <c r="AR23" s="134"/>
      <c r="AS23" s="134">
        <v>-3.5344586287822603E-2</v>
      </c>
      <c r="AT23" s="134"/>
      <c r="AU23" s="134"/>
      <c r="AV23" s="134"/>
      <c r="AW23" s="134">
        <v>0.85251530337915005</v>
      </c>
      <c r="AX23" s="134"/>
      <c r="AY23" s="134"/>
      <c r="AZ23" s="134"/>
      <c r="BA23" s="134"/>
      <c r="BB23" s="134"/>
      <c r="BC23" s="134">
        <v>-4.7990793803210103E-3</v>
      </c>
      <c r="BD23" s="134"/>
      <c r="BE23" s="134">
        <v>1.9373398143998</v>
      </c>
      <c r="BF23" s="134"/>
      <c r="BG23" s="134"/>
      <c r="BH23" s="134"/>
      <c r="BI23" s="134"/>
      <c r="BJ23" s="134"/>
      <c r="BK23" s="134"/>
      <c r="BL23" s="134">
        <v>1.4816198263672E-2</v>
      </c>
      <c r="BM23" s="134">
        <v>16.159059009465199</v>
      </c>
      <c r="BN23" s="135"/>
      <c r="BO23" s="129"/>
    </row>
    <row r="24" spans="2:67" x14ac:dyDescent="0.35">
      <c r="B24" s="368"/>
      <c r="C24" s="90"/>
      <c r="D24" s="35" t="s">
        <v>66</v>
      </c>
      <c r="E24" s="126">
        <f t="shared" si="2"/>
        <v>0.3515860658980462</v>
      </c>
      <c r="F24" s="22"/>
      <c r="G24" s="133">
        <v>-1.9710735340320602E-2</v>
      </c>
      <c r="H24" s="134"/>
      <c r="I24" s="134">
        <v>0.72288286713641303</v>
      </c>
      <c r="J24" s="134"/>
      <c r="K24" s="135"/>
      <c r="L24" s="22"/>
      <c r="M24" s="133"/>
      <c r="N24" s="134"/>
      <c r="O24" s="134"/>
      <c r="P24" s="134"/>
      <c r="Q24" s="134">
        <v>-1.9710735340320602E-2</v>
      </c>
      <c r="R24" s="134"/>
      <c r="S24" s="134"/>
      <c r="T24" s="134"/>
      <c r="U24" s="134"/>
      <c r="V24" s="134"/>
      <c r="W24" s="135">
        <v>0.72288286713641303</v>
      </c>
      <c r="X24" s="21"/>
      <c r="Y24" s="133"/>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v>0.72288286713641303</v>
      </c>
      <c r="AX24" s="134"/>
      <c r="AY24" s="134"/>
      <c r="AZ24" s="134"/>
      <c r="BA24" s="134"/>
      <c r="BB24" s="134"/>
      <c r="BC24" s="134"/>
      <c r="BD24" s="134"/>
      <c r="BE24" s="134"/>
      <c r="BF24" s="134"/>
      <c r="BG24" s="134"/>
      <c r="BH24" s="134"/>
      <c r="BI24" s="134"/>
      <c r="BJ24" s="134"/>
      <c r="BK24" s="134"/>
      <c r="BL24" s="134"/>
      <c r="BM24" s="134">
        <v>-1.9710735340320602E-2</v>
      </c>
      <c r="BN24" s="135"/>
      <c r="BO24" s="129"/>
    </row>
    <row r="25" spans="2:67" x14ac:dyDescent="0.35">
      <c r="B25" s="368"/>
      <c r="C25" s="90"/>
      <c r="D25" s="35" t="s">
        <v>92</v>
      </c>
      <c r="E25" s="126" t="str">
        <f t="shared" si="2"/>
        <v/>
      </c>
      <c r="F25" s="22"/>
      <c r="G25" s="133"/>
      <c r="H25" s="134"/>
      <c r="I25" s="134"/>
      <c r="J25" s="134"/>
      <c r="K25" s="135"/>
      <c r="L25" s="22"/>
      <c r="M25" s="133"/>
      <c r="N25" s="134"/>
      <c r="O25" s="134"/>
      <c r="P25" s="134"/>
      <c r="Q25" s="134"/>
      <c r="R25" s="134"/>
      <c r="S25" s="134"/>
      <c r="T25" s="134"/>
      <c r="U25" s="134"/>
      <c r="V25" s="134"/>
      <c r="W25" s="135"/>
      <c r="X25" s="21"/>
      <c r="Y25" s="133"/>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5"/>
      <c r="BO25" s="129"/>
    </row>
    <row r="26" spans="2:67" x14ac:dyDescent="0.35">
      <c r="B26" s="95"/>
      <c r="C26" s="91"/>
      <c r="D26" s="66" t="s">
        <v>90</v>
      </c>
      <c r="E26" s="126">
        <f t="shared" si="2"/>
        <v>-5.6803899551112799E-2</v>
      </c>
      <c r="F26" s="22"/>
      <c r="G26" s="133"/>
      <c r="H26" s="134"/>
      <c r="I26" s="134">
        <v>-5.6803899551112799E-2</v>
      </c>
      <c r="J26" s="134"/>
      <c r="K26" s="135"/>
      <c r="L26" s="22"/>
      <c r="M26" s="133"/>
      <c r="N26" s="134"/>
      <c r="O26" s="134"/>
      <c r="P26" s="134"/>
      <c r="Q26" s="134"/>
      <c r="R26" s="134"/>
      <c r="S26" s="134"/>
      <c r="T26" s="134"/>
      <c r="U26" s="134">
        <v>-5.3176760626803203E-2</v>
      </c>
      <c r="V26" s="134"/>
      <c r="W26" s="135">
        <v>-6.9643251746336898E-2</v>
      </c>
      <c r="X26" s="21"/>
      <c r="Y26" s="133"/>
      <c r="Z26" s="134"/>
      <c r="AA26" s="134"/>
      <c r="AB26" s="134"/>
      <c r="AC26" s="134"/>
      <c r="AD26" s="134"/>
      <c r="AE26" s="134"/>
      <c r="AF26" s="134"/>
      <c r="AG26" s="134"/>
      <c r="AH26" s="134"/>
      <c r="AI26" s="134"/>
      <c r="AJ26" s="134"/>
      <c r="AK26" s="134"/>
      <c r="AL26" s="134">
        <v>-6.9643251746336898E-2</v>
      </c>
      <c r="AM26" s="134"/>
      <c r="AN26" s="134"/>
      <c r="AO26" s="134"/>
      <c r="AP26" s="134"/>
      <c r="AQ26" s="134"/>
      <c r="AR26" s="134"/>
      <c r="AS26" s="134">
        <v>-5.3176760626803203E-2</v>
      </c>
      <c r="AT26" s="134"/>
      <c r="AU26" s="134"/>
      <c r="AV26" s="134"/>
      <c r="AW26" s="134"/>
      <c r="AX26" s="134"/>
      <c r="AY26" s="134"/>
      <c r="AZ26" s="134"/>
      <c r="BA26" s="134"/>
      <c r="BB26" s="134"/>
      <c r="BC26" s="134"/>
      <c r="BD26" s="134"/>
      <c r="BE26" s="134"/>
      <c r="BF26" s="134"/>
      <c r="BG26" s="134"/>
      <c r="BH26" s="134"/>
      <c r="BI26" s="134"/>
      <c r="BJ26" s="134"/>
      <c r="BK26" s="134"/>
      <c r="BL26" s="134"/>
      <c r="BM26" s="134"/>
      <c r="BN26" s="135"/>
      <c r="BO26" s="129"/>
    </row>
    <row r="27" spans="2:67" x14ac:dyDescent="0.35">
      <c r="B27" s="95"/>
      <c r="C27" s="91"/>
      <c r="D27" s="66" t="s">
        <v>93</v>
      </c>
      <c r="E27" s="126">
        <f t="shared" si="2"/>
        <v>-1.4486691801770301E-2</v>
      </c>
      <c r="F27" s="22"/>
      <c r="G27" s="133"/>
      <c r="H27" s="134"/>
      <c r="I27" s="134">
        <v>-1.4486691801770301E-2</v>
      </c>
      <c r="J27" s="134"/>
      <c r="K27" s="135"/>
      <c r="L27" s="22"/>
      <c r="M27" s="133"/>
      <c r="N27" s="134"/>
      <c r="O27" s="134"/>
      <c r="P27" s="134"/>
      <c r="Q27" s="134"/>
      <c r="R27" s="134"/>
      <c r="S27" s="134"/>
      <c r="T27" s="134"/>
      <c r="U27" s="134">
        <v>-1.4486691801770301E-2</v>
      </c>
      <c r="V27" s="134"/>
      <c r="W27" s="135"/>
      <c r="X27" s="21"/>
      <c r="Y27" s="133"/>
      <c r="Z27" s="134"/>
      <c r="AA27" s="134"/>
      <c r="AB27" s="134"/>
      <c r="AC27" s="134"/>
      <c r="AD27" s="134"/>
      <c r="AE27" s="134"/>
      <c r="AF27" s="134"/>
      <c r="AG27" s="134"/>
      <c r="AH27" s="134"/>
      <c r="AI27" s="134"/>
      <c r="AJ27" s="134"/>
      <c r="AK27" s="134"/>
      <c r="AL27" s="134"/>
      <c r="AM27" s="134"/>
      <c r="AN27" s="134"/>
      <c r="AO27" s="134"/>
      <c r="AP27" s="134"/>
      <c r="AQ27" s="134"/>
      <c r="AR27" s="134"/>
      <c r="AS27" s="134">
        <v>-1.4486691801770301E-2</v>
      </c>
      <c r="AT27" s="134"/>
      <c r="AU27" s="134"/>
      <c r="AV27" s="134"/>
      <c r="AW27" s="134"/>
      <c r="AX27" s="134"/>
      <c r="AY27" s="134"/>
      <c r="AZ27" s="134"/>
      <c r="BA27" s="134"/>
      <c r="BB27" s="134"/>
      <c r="BC27" s="134"/>
      <c r="BD27" s="134"/>
      <c r="BE27" s="134"/>
      <c r="BF27" s="134"/>
      <c r="BG27" s="134"/>
      <c r="BH27" s="134"/>
      <c r="BI27" s="134"/>
      <c r="BJ27" s="134"/>
      <c r="BK27" s="134"/>
      <c r="BL27" s="134"/>
      <c r="BM27" s="134"/>
      <c r="BN27" s="135"/>
      <c r="BO27" s="129"/>
    </row>
    <row r="28" spans="2:67" x14ac:dyDescent="0.35">
      <c r="B28" s="96"/>
      <c r="C28" s="91"/>
      <c r="D28" s="66" t="s">
        <v>67</v>
      </c>
      <c r="E28" s="126">
        <f t="shared" si="2"/>
        <v>0.34263544221630199</v>
      </c>
      <c r="F28" s="22"/>
      <c r="G28" s="133">
        <v>0.43662958855446099</v>
      </c>
      <c r="H28" s="134"/>
      <c r="I28" s="134">
        <v>0.24864129587814299</v>
      </c>
      <c r="J28" s="134"/>
      <c r="K28" s="135"/>
      <c r="L28" s="22"/>
      <c r="M28" s="133"/>
      <c r="N28" s="134"/>
      <c r="O28" s="134"/>
      <c r="P28" s="134">
        <v>-0.10050048365025201</v>
      </c>
      <c r="Q28" s="134">
        <v>0.61779755283648496</v>
      </c>
      <c r="R28" s="134">
        <v>0.40864129188010301</v>
      </c>
      <c r="S28" s="134"/>
      <c r="T28" s="134"/>
      <c r="U28" s="134"/>
      <c r="V28" s="134"/>
      <c r="W28" s="135">
        <v>-3.8587309155483203E-2</v>
      </c>
      <c r="X28" s="21"/>
      <c r="Y28" s="133"/>
      <c r="Z28" s="134">
        <v>-3.9631743738154201E-2</v>
      </c>
      <c r="AA28" s="134"/>
      <c r="AB28" s="134">
        <v>-0.10050048365025201</v>
      </c>
      <c r="AC28" s="134"/>
      <c r="AD28" s="134"/>
      <c r="AE28" s="134"/>
      <c r="AF28" s="134"/>
      <c r="AG28" s="134"/>
      <c r="AH28" s="134"/>
      <c r="AI28" s="134"/>
      <c r="AJ28" s="134"/>
      <c r="AK28" s="134"/>
      <c r="AL28" s="134"/>
      <c r="AM28" s="134"/>
      <c r="AN28" s="134"/>
      <c r="AO28" s="134"/>
      <c r="AP28" s="134"/>
      <c r="AQ28" s="134"/>
      <c r="AR28" s="134"/>
      <c r="AS28" s="134"/>
      <c r="AT28" s="134"/>
      <c r="AU28" s="134"/>
      <c r="AV28" s="134"/>
      <c r="AW28" s="134">
        <v>-3.8190720815664297E-2</v>
      </c>
      <c r="AX28" s="134"/>
      <c r="AY28" s="134">
        <v>-0.77617812745674797</v>
      </c>
      <c r="AZ28" s="134"/>
      <c r="BA28" s="134"/>
      <c r="BB28" s="134"/>
      <c r="BC28" s="134"/>
      <c r="BD28" s="134"/>
      <c r="BE28" s="134"/>
      <c r="BF28" s="134"/>
      <c r="BG28" s="134"/>
      <c r="BH28" s="134"/>
      <c r="BI28" s="134"/>
      <c r="BJ28" s="134"/>
      <c r="BK28" s="134"/>
      <c r="BL28" s="134">
        <v>-0.146146176102915</v>
      </c>
      <c r="BM28" s="134">
        <v>0.61779755283648496</v>
      </c>
      <c r="BN28" s="135"/>
      <c r="BO28" s="129"/>
    </row>
    <row r="29" spans="2:67" x14ac:dyDescent="0.35">
      <c r="B29" s="96"/>
      <c r="C29" s="91"/>
      <c r="D29" s="66" t="s">
        <v>94</v>
      </c>
      <c r="E29" s="126">
        <f t="shared" si="2"/>
        <v>-6.9643251746336898E-2</v>
      </c>
      <c r="F29" s="22"/>
      <c r="G29" s="133"/>
      <c r="H29" s="134"/>
      <c r="I29" s="134">
        <v>-6.9643251746336898E-2</v>
      </c>
      <c r="J29" s="134"/>
      <c r="K29" s="135"/>
      <c r="L29" s="22"/>
      <c r="M29" s="133"/>
      <c r="N29" s="134"/>
      <c r="O29" s="134"/>
      <c r="P29" s="134"/>
      <c r="Q29" s="134"/>
      <c r="R29" s="134"/>
      <c r="S29" s="134"/>
      <c r="T29" s="134"/>
      <c r="U29" s="134"/>
      <c r="V29" s="134"/>
      <c r="W29" s="135">
        <v>-6.9643251746336898E-2</v>
      </c>
      <c r="X29" s="21"/>
      <c r="Y29" s="133"/>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v>-6.9643251746336898E-2</v>
      </c>
      <c r="AX29" s="134"/>
      <c r="AY29" s="134"/>
      <c r="AZ29" s="134"/>
      <c r="BA29" s="134"/>
      <c r="BB29" s="134"/>
      <c r="BC29" s="134"/>
      <c r="BD29" s="134"/>
      <c r="BE29" s="134"/>
      <c r="BF29" s="134"/>
      <c r="BG29" s="134"/>
      <c r="BH29" s="134"/>
      <c r="BI29" s="134"/>
      <c r="BJ29" s="134"/>
      <c r="BK29" s="134"/>
      <c r="BL29" s="134"/>
      <c r="BM29" s="134"/>
      <c r="BN29" s="135"/>
      <c r="BO29" s="129"/>
    </row>
    <row r="30" spans="2:67" x14ac:dyDescent="0.35">
      <c r="B30" s="96"/>
      <c r="C30" s="91"/>
      <c r="D30" s="66" t="s">
        <v>68</v>
      </c>
      <c r="E30" s="126">
        <f t="shared" si="2"/>
        <v>-7.2833192066354246E-2</v>
      </c>
      <c r="F30" s="22"/>
      <c r="G30" s="133">
        <v>-7.8765432098765395E-2</v>
      </c>
      <c r="H30" s="134"/>
      <c r="I30" s="134"/>
      <c r="J30" s="134"/>
      <c r="K30" s="135">
        <v>-6.6900952033943098E-2</v>
      </c>
      <c r="L30" s="22"/>
      <c r="M30" s="133">
        <v>-6.6900952033943098E-2</v>
      </c>
      <c r="N30" s="134"/>
      <c r="O30" s="134"/>
      <c r="P30" s="134">
        <v>-7.8765432098765395E-2</v>
      </c>
      <c r="Q30" s="134"/>
      <c r="R30" s="134"/>
      <c r="S30" s="134"/>
      <c r="T30" s="134"/>
      <c r="U30" s="134"/>
      <c r="V30" s="134"/>
      <c r="W30" s="135"/>
      <c r="X30" s="21"/>
      <c r="Y30" s="133">
        <v>-6.6900952033943098E-2</v>
      </c>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5">
        <v>-7.8765432098765395E-2</v>
      </c>
      <c r="BO30" s="129"/>
    </row>
    <row r="31" spans="2:67" x14ac:dyDescent="0.35">
      <c r="B31" s="96"/>
      <c r="C31" s="90"/>
      <c r="D31" s="35" t="s">
        <v>95</v>
      </c>
      <c r="E31" s="126">
        <f t="shared" si="2"/>
        <v>3.4321530806245586</v>
      </c>
      <c r="F31" s="22"/>
      <c r="G31" s="133"/>
      <c r="H31" s="134"/>
      <c r="I31" s="134">
        <v>6.5514334735244102</v>
      </c>
      <c r="J31" s="134"/>
      <c r="K31" s="135">
        <v>0.312872687724707</v>
      </c>
      <c r="L31" s="22"/>
      <c r="M31" s="133">
        <v>0.312872687724707</v>
      </c>
      <c r="N31" s="134"/>
      <c r="O31" s="134"/>
      <c r="P31" s="134"/>
      <c r="Q31" s="134"/>
      <c r="R31" s="134">
        <v>6.5514334735244102</v>
      </c>
      <c r="S31" s="134"/>
      <c r="T31" s="134"/>
      <c r="U31" s="134"/>
      <c r="V31" s="134"/>
      <c r="W31" s="135"/>
      <c r="X31" s="21"/>
      <c r="Y31" s="133"/>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v>0.312872687724707</v>
      </c>
      <c r="AY31" s="134"/>
      <c r="AZ31" s="134"/>
      <c r="BA31" s="134"/>
      <c r="BB31" s="134"/>
      <c r="BC31" s="134"/>
      <c r="BD31" s="134"/>
      <c r="BE31" s="134"/>
      <c r="BF31" s="134"/>
      <c r="BG31" s="134"/>
      <c r="BH31" s="134"/>
      <c r="BI31" s="134"/>
      <c r="BJ31" s="134"/>
      <c r="BK31" s="134"/>
      <c r="BL31" s="134">
        <v>6.5514334735244102</v>
      </c>
      <c r="BM31" s="134"/>
      <c r="BN31" s="135"/>
      <c r="BO31" s="129"/>
    </row>
    <row r="32" spans="2:67" x14ac:dyDescent="0.35">
      <c r="B32" s="96"/>
      <c r="C32" s="90"/>
      <c r="D32" s="35" t="s">
        <v>69</v>
      </c>
      <c r="E32" s="126">
        <f t="shared" si="2"/>
        <v>0.41865746477749494</v>
      </c>
      <c r="F32" s="22"/>
      <c r="G32" s="133">
        <v>-0.58750000000000002</v>
      </c>
      <c r="H32" s="134"/>
      <c r="I32" s="134">
        <v>1.4248149295549899</v>
      </c>
      <c r="J32" s="134"/>
      <c r="K32" s="135"/>
      <c r="L32" s="22"/>
      <c r="M32" s="133"/>
      <c r="N32" s="134"/>
      <c r="O32" s="134"/>
      <c r="P32" s="134"/>
      <c r="Q32" s="134">
        <v>-0.58750000000000002</v>
      </c>
      <c r="R32" s="134">
        <v>1.5261719544388901</v>
      </c>
      <c r="S32" s="134"/>
      <c r="T32" s="134"/>
      <c r="U32" s="134">
        <v>7.5054348348742703</v>
      </c>
      <c r="V32" s="134"/>
      <c r="W32" s="135">
        <v>0.636750718533731</v>
      </c>
      <c r="X32" s="21"/>
      <c r="Y32" s="133"/>
      <c r="Z32" s="134"/>
      <c r="AA32" s="134"/>
      <c r="AB32" s="134"/>
      <c r="AC32" s="134"/>
      <c r="AD32" s="134"/>
      <c r="AE32" s="134"/>
      <c r="AF32" s="134"/>
      <c r="AG32" s="134"/>
      <c r="AH32" s="134"/>
      <c r="AI32" s="134"/>
      <c r="AJ32" s="134"/>
      <c r="AK32" s="134">
        <v>-0.28238275453634798</v>
      </c>
      <c r="AL32" s="134"/>
      <c r="AM32" s="134"/>
      <c r="AN32" s="134"/>
      <c r="AO32" s="134"/>
      <c r="AP32" s="134"/>
      <c r="AQ32" s="134"/>
      <c r="AR32" s="134"/>
      <c r="AS32" s="134"/>
      <c r="AT32" s="134"/>
      <c r="AU32" s="134"/>
      <c r="AV32" s="134"/>
      <c r="AW32" s="134">
        <v>0.636750718533731</v>
      </c>
      <c r="AX32" s="134"/>
      <c r="AY32" s="134">
        <v>0.28093884811504</v>
      </c>
      <c r="AZ32" s="134"/>
      <c r="BA32" s="134"/>
      <c r="BB32" s="134"/>
      <c r="BC32" s="134"/>
      <c r="BD32" s="134"/>
      <c r="BE32" s="134"/>
      <c r="BF32" s="134"/>
      <c r="BG32" s="134">
        <v>7.5054348348742703</v>
      </c>
      <c r="BH32" s="134">
        <v>3.5164485538498802</v>
      </c>
      <c r="BI32" s="134"/>
      <c r="BJ32" s="134"/>
      <c r="BK32" s="134"/>
      <c r="BL32" s="134"/>
      <c r="BM32" s="134">
        <v>-0.58750000000000002</v>
      </c>
      <c r="BN32" s="135"/>
      <c r="BO32" s="129"/>
    </row>
    <row r="33" spans="2:67" x14ac:dyDescent="0.35">
      <c r="B33" s="96"/>
      <c r="C33" s="90"/>
      <c r="D33" s="35" t="s">
        <v>70</v>
      </c>
      <c r="E33" s="126">
        <f t="shared" si="2"/>
        <v>0.63313297863889206</v>
      </c>
      <c r="F33" s="22"/>
      <c r="G33" s="133">
        <v>-7.5381640978386899E-2</v>
      </c>
      <c r="H33" s="134"/>
      <c r="I33" s="134">
        <v>0.51733554419780303</v>
      </c>
      <c r="J33" s="134"/>
      <c r="K33" s="135">
        <v>1.4574450326972599</v>
      </c>
      <c r="L33" s="22"/>
      <c r="M33" s="133">
        <v>1.4574450326972599</v>
      </c>
      <c r="N33" s="134"/>
      <c r="O33" s="134"/>
      <c r="P33" s="134"/>
      <c r="Q33" s="134">
        <v>-7.5381640978386899E-2</v>
      </c>
      <c r="R33" s="134">
        <v>0.17943728187605701</v>
      </c>
      <c r="S33" s="134"/>
      <c r="T33" s="134"/>
      <c r="U33" s="134">
        <v>0.46512131076776098</v>
      </c>
      <c r="V33" s="134"/>
      <c r="W33" s="135"/>
      <c r="X33" s="21"/>
      <c r="Y33" s="133">
        <v>1.92805581031059</v>
      </c>
      <c r="Z33" s="134"/>
      <c r="AA33" s="134"/>
      <c r="AB33" s="134"/>
      <c r="AC33" s="134"/>
      <c r="AD33" s="134"/>
      <c r="AE33" s="134"/>
      <c r="AF33" s="134"/>
      <c r="AG33" s="134"/>
      <c r="AH33" s="134"/>
      <c r="AI33" s="134"/>
      <c r="AJ33" s="134"/>
      <c r="AK33" s="134">
        <v>2.1781304258557902E-3</v>
      </c>
      <c r="AL33" s="134"/>
      <c r="AM33" s="134"/>
      <c r="AN33" s="134"/>
      <c r="AO33" s="134"/>
      <c r="AP33" s="134"/>
      <c r="AQ33" s="134"/>
      <c r="AR33" s="134"/>
      <c r="AS33" s="134"/>
      <c r="AT33" s="134"/>
      <c r="AU33" s="134"/>
      <c r="AV33" s="134"/>
      <c r="AW33" s="134"/>
      <c r="AX33" s="134">
        <v>1.7224489663667599E-2</v>
      </c>
      <c r="AY33" s="134"/>
      <c r="AZ33" s="134"/>
      <c r="BA33" s="134"/>
      <c r="BB33" s="134"/>
      <c r="BC33" s="134"/>
      <c r="BD33" s="134"/>
      <c r="BE33" s="134"/>
      <c r="BF33" s="134"/>
      <c r="BG33" s="134">
        <v>0.46512131076776098</v>
      </c>
      <c r="BH33" s="134"/>
      <c r="BI33" s="134"/>
      <c r="BJ33" s="134"/>
      <c r="BK33" s="134"/>
      <c r="BL33" s="134"/>
      <c r="BM33" s="134">
        <v>-7.5381640978386899E-2</v>
      </c>
      <c r="BN33" s="135"/>
      <c r="BO33" s="129"/>
    </row>
    <row r="34" spans="2:67" x14ac:dyDescent="0.35">
      <c r="B34" s="96"/>
      <c r="C34" s="90"/>
      <c r="D34" s="35" t="s">
        <v>71</v>
      </c>
      <c r="E34" s="126">
        <f t="shared" si="2"/>
        <v>7.2081615269131982E-2</v>
      </c>
      <c r="F34" s="22"/>
      <c r="G34" s="133">
        <v>0.34972833392184799</v>
      </c>
      <c r="H34" s="134"/>
      <c r="I34" s="134">
        <v>-0.44111191209761902</v>
      </c>
      <c r="J34" s="134"/>
      <c r="K34" s="135">
        <v>0.30762842398316698</v>
      </c>
      <c r="L34" s="22"/>
      <c r="M34" s="133">
        <v>0.30762842398316698</v>
      </c>
      <c r="N34" s="134"/>
      <c r="O34" s="134"/>
      <c r="P34" s="134">
        <v>0.76172109927805998</v>
      </c>
      <c r="Q34" s="134">
        <v>2.25605652286489E-3</v>
      </c>
      <c r="R34" s="134"/>
      <c r="S34" s="134"/>
      <c r="T34" s="134"/>
      <c r="U34" s="134"/>
      <c r="V34" s="134"/>
      <c r="W34" s="135">
        <v>-0.44111191209761902</v>
      </c>
      <c r="X34" s="21"/>
      <c r="Y34" s="133">
        <v>0.30762842398316698</v>
      </c>
      <c r="Z34" s="134"/>
      <c r="AA34" s="134"/>
      <c r="AB34" s="134">
        <v>0.234344278559005</v>
      </c>
      <c r="AC34" s="134">
        <v>7.7737509137756396E-3</v>
      </c>
      <c r="AD34" s="134">
        <v>1.2865573770491801</v>
      </c>
      <c r="AE34" s="134"/>
      <c r="AF34" s="134"/>
      <c r="AG34" s="134"/>
      <c r="AH34" s="134"/>
      <c r="AI34" s="134"/>
      <c r="AJ34" s="134"/>
      <c r="AK34" s="134"/>
      <c r="AL34" s="134">
        <v>-0.44111191209761902</v>
      </c>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v>-6.5184081539358598E-4</v>
      </c>
      <c r="BN34" s="135"/>
      <c r="BO34" s="129"/>
    </row>
    <row r="35" spans="2:67" x14ac:dyDescent="0.35">
      <c r="B35" s="96"/>
      <c r="C35" s="90"/>
      <c r="D35" s="35" t="s">
        <v>72</v>
      </c>
      <c r="E35" s="126">
        <f t="shared" si="2"/>
        <v>-7.0646157777764632E-2</v>
      </c>
      <c r="F35" s="22"/>
      <c r="G35" s="133">
        <v>7.7147137150466102E-2</v>
      </c>
      <c r="H35" s="134"/>
      <c r="I35" s="134">
        <v>-0.229241673717861</v>
      </c>
      <c r="J35" s="134"/>
      <c r="K35" s="135">
        <v>-5.9843936765898997E-2</v>
      </c>
      <c r="L35" s="22"/>
      <c r="M35" s="133">
        <v>-5.9843936765898997E-2</v>
      </c>
      <c r="N35" s="134"/>
      <c r="O35" s="134">
        <v>-4.7911494717083197E-2</v>
      </c>
      <c r="P35" s="134"/>
      <c r="Q35" s="134">
        <v>7.7147137150466102E-2</v>
      </c>
      <c r="R35" s="134">
        <v>-0.105822918211723</v>
      </c>
      <c r="S35" s="134"/>
      <c r="T35" s="134"/>
      <c r="U35" s="134">
        <v>-4.9540362714293198E-2</v>
      </c>
      <c r="V35" s="134"/>
      <c r="W35" s="135">
        <v>-0.82740448037747005</v>
      </c>
      <c r="X35" s="21"/>
      <c r="Y35" s="133">
        <v>-5.9843936765898997E-2</v>
      </c>
      <c r="Z35" s="134"/>
      <c r="AA35" s="134"/>
      <c r="AB35" s="134"/>
      <c r="AC35" s="134"/>
      <c r="AD35" s="134"/>
      <c r="AE35" s="134"/>
      <c r="AF35" s="134"/>
      <c r="AG35" s="134"/>
      <c r="AH35" s="134"/>
      <c r="AI35" s="134">
        <v>-4.7911494717083197E-2</v>
      </c>
      <c r="AJ35" s="134"/>
      <c r="AK35" s="134"/>
      <c r="AL35" s="134"/>
      <c r="AM35" s="134">
        <v>-0.82059312884967295</v>
      </c>
      <c r="AN35" s="134"/>
      <c r="AO35" s="134"/>
      <c r="AP35" s="134"/>
      <c r="AQ35" s="134"/>
      <c r="AR35" s="134"/>
      <c r="AS35" s="134">
        <v>-4.9057036732617902E-2</v>
      </c>
      <c r="AT35" s="134"/>
      <c r="AU35" s="134"/>
      <c r="AV35" s="134"/>
      <c r="AW35" s="134"/>
      <c r="AX35" s="134"/>
      <c r="AY35" s="134"/>
      <c r="AZ35" s="134"/>
      <c r="BA35" s="134"/>
      <c r="BB35" s="134">
        <v>-6.2290298024678101E-2</v>
      </c>
      <c r="BC35" s="134"/>
      <c r="BD35" s="134"/>
      <c r="BE35" s="134"/>
      <c r="BF35" s="134"/>
      <c r="BG35" s="134">
        <v>-4.9802010374819197E-2</v>
      </c>
      <c r="BH35" s="134"/>
      <c r="BI35" s="134"/>
      <c r="BJ35" s="134"/>
      <c r="BK35" s="134"/>
      <c r="BL35" s="134">
        <v>3.4822469167893597E-2</v>
      </c>
      <c r="BM35" s="134">
        <v>7.7147137150466102E-2</v>
      </c>
      <c r="BN35" s="135"/>
      <c r="BO35" s="129"/>
    </row>
    <row r="36" spans="2:67" x14ac:dyDescent="0.35">
      <c r="B36" s="96"/>
      <c r="C36" s="90"/>
      <c r="D36" s="35" t="s">
        <v>226</v>
      </c>
      <c r="E36" s="126" t="str">
        <f t="shared" si="2"/>
        <v/>
      </c>
      <c r="F36" s="22"/>
      <c r="G36" s="133"/>
      <c r="H36" s="134"/>
      <c r="I36" s="134"/>
      <c r="J36" s="134"/>
      <c r="K36" s="135"/>
      <c r="L36" s="22"/>
      <c r="M36" s="133"/>
      <c r="N36" s="134"/>
      <c r="O36" s="134"/>
      <c r="P36" s="134"/>
      <c r="Q36" s="134"/>
      <c r="R36" s="134"/>
      <c r="S36" s="134"/>
      <c r="T36" s="134"/>
      <c r="U36" s="134"/>
      <c r="V36" s="134"/>
      <c r="W36" s="135"/>
      <c r="X36" s="21"/>
      <c r="Y36" s="133"/>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5"/>
      <c r="BO36" s="129"/>
    </row>
    <row r="37" spans="2:67" x14ac:dyDescent="0.35">
      <c r="B37" s="96"/>
      <c r="C37" s="90"/>
      <c r="D37" s="35" t="s">
        <v>73</v>
      </c>
      <c r="E37" s="126">
        <f t="shared" si="2"/>
        <v>0.17650895377074569</v>
      </c>
      <c r="F37" s="22"/>
      <c r="G37" s="133">
        <v>0.15527347561393001</v>
      </c>
      <c r="H37" s="134">
        <v>0.21471925048503601</v>
      </c>
      <c r="I37" s="134">
        <v>0.15953413521327101</v>
      </c>
      <c r="J37" s="134"/>
      <c r="K37" s="135"/>
      <c r="L37" s="22"/>
      <c r="M37" s="133"/>
      <c r="N37" s="134">
        <v>0.21471925048503601</v>
      </c>
      <c r="O37" s="134"/>
      <c r="P37" s="134">
        <v>0.19871080204369301</v>
      </c>
      <c r="Q37" s="134">
        <v>0.12120015889567499</v>
      </c>
      <c r="R37" s="134">
        <v>0.15953413521327101</v>
      </c>
      <c r="S37" s="134"/>
      <c r="T37" s="134"/>
      <c r="U37" s="134"/>
      <c r="V37" s="134"/>
      <c r="W37" s="135"/>
      <c r="X37" s="21"/>
      <c r="Y37" s="133"/>
      <c r="Z37" s="134"/>
      <c r="AA37" s="134"/>
      <c r="AB37" s="134">
        <v>2.4423083498442502</v>
      </c>
      <c r="AC37" s="134"/>
      <c r="AD37" s="134">
        <v>-0.129764512158419</v>
      </c>
      <c r="AE37" s="134">
        <v>0.21471925048503601</v>
      </c>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v>0.15953413521327101</v>
      </c>
      <c r="BM37" s="134">
        <v>0.12120015889567499</v>
      </c>
      <c r="BN37" s="135"/>
      <c r="BO37" s="129"/>
    </row>
    <row r="38" spans="2:67" x14ac:dyDescent="0.35">
      <c r="B38" s="96"/>
      <c r="C38" s="98"/>
      <c r="D38" s="66" t="s">
        <v>74</v>
      </c>
      <c r="E38" s="126">
        <f t="shared" si="2"/>
        <v>0.16596083053066038</v>
      </c>
      <c r="F38" s="22"/>
      <c r="G38" s="133">
        <v>-5.70514520165709E-2</v>
      </c>
      <c r="H38" s="134"/>
      <c r="I38" s="134">
        <v>0.28180240313294402</v>
      </c>
      <c r="J38" s="134"/>
      <c r="K38" s="135">
        <v>0.273131540475608</v>
      </c>
      <c r="L38" s="22"/>
      <c r="M38" s="133">
        <v>0.273131540475608</v>
      </c>
      <c r="N38" s="134"/>
      <c r="O38" s="134"/>
      <c r="P38" s="134"/>
      <c r="Q38" s="134">
        <v>-5.70514520165709E-2</v>
      </c>
      <c r="R38" s="134"/>
      <c r="S38" s="134"/>
      <c r="T38" s="134"/>
      <c r="U38" s="134"/>
      <c r="V38" s="134"/>
      <c r="W38" s="135"/>
      <c r="X38" s="21"/>
      <c r="Y38" s="133">
        <v>0.273131540475608</v>
      </c>
      <c r="Z38" s="134"/>
      <c r="AA38" s="134"/>
      <c r="AB38" s="134"/>
      <c r="AC38" s="134">
        <v>0.16719558721652</v>
      </c>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v>-5.8623540486008097E-2</v>
      </c>
      <c r="BN38" s="135"/>
      <c r="BO38" s="129"/>
    </row>
    <row r="39" spans="2:67" x14ac:dyDescent="0.35">
      <c r="B39" s="96"/>
      <c r="C39" s="98"/>
      <c r="D39" s="66" t="s">
        <v>274</v>
      </c>
      <c r="E39" s="126" t="str">
        <f t="shared" si="2"/>
        <v/>
      </c>
      <c r="F39" s="22"/>
      <c r="G39" s="133"/>
      <c r="H39" s="134"/>
      <c r="I39" s="134"/>
      <c r="J39" s="134"/>
      <c r="K39" s="135"/>
      <c r="L39" s="22"/>
      <c r="M39" s="133"/>
      <c r="N39" s="134"/>
      <c r="O39" s="134"/>
      <c r="P39" s="134"/>
      <c r="Q39" s="134"/>
      <c r="R39" s="134"/>
      <c r="S39" s="134"/>
      <c r="T39" s="134"/>
      <c r="U39" s="134"/>
      <c r="V39" s="134"/>
      <c r="W39" s="135"/>
      <c r="X39" s="21"/>
      <c r="Y39" s="133"/>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5"/>
      <c r="BO39" s="129"/>
    </row>
    <row r="40" spans="2:67" x14ac:dyDescent="0.35">
      <c r="B40" s="96"/>
      <c r="C40" s="98"/>
      <c r="D40" s="66" t="s">
        <v>275</v>
      </c>
      <c r="E40" s="126" t="str">
        <f t="shared" si="2"/>
        <v/>
      </c>
      <c r="F40" s="22"/>
      <c r="G40" s="133"/>
      <c r="H40" s="134"/>
      <c r="I40" s="134"/>
      <c r="J40" s="134"/>
      <c r="K40" s="135"/>
      <c r="L40" s="22"/>
      <c r="M40" s="133"/>
      <c r="N40" s="134"/>
      <c r="O40" s="134"/>
      <c r="P40" s="134"/>
      <c r="Q40" s="134"/>
      <c r="R40" s="134"/>
      <c r="S40" s="134"/>
      <c r="T40" s="134"/>
      <c r="U40" s="134"/>
      <c r="V40" s="134"/>
      <c r="W40" s="135"/>
      <c r="X40" s="21"/>
      <c r="Y40" s="133"/>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5"/>
      <c r="BO40" s="129"/>
    </row>
    <row r="41" spans="2:67" x14ac:dyDescent="0.35">
      <c r="B41" s="96"/>
      <c r="C41" s="90"/>
      <c r="D41" s="35" t="s">
        <v>91</v>
      </c>
      <c r="E41" s="126">
        <f t="shared" si="2"/>
        <v>0.83028219597154207</v>
      </c>
      <c r="F41" s="22"/>
      <c r="G41" s="133"/>
      <c r="H41" s="134">
        <v>2.6213179728717999</v>
      </c>
      <c r="I41" s="134">
        <v>-8.0152438267620099E-2</v>
      </c>
      <c r="J41" s="134"/>
      <c r="K41" s="135">
        <v>-5.0318946689553903E-2</v>
      </c>
      <c r="L41" s="22"/>
      <c r="M41" s="133">
        <v>-5.0318946689553903E-2</v>
      </c>
      <c r="N41" s="134"/>
      <c r="O41" s="134"/>
      <c r="P41" s="134"/>
      <c r="Q41" s="134"/>
      <c r="R41" s="134">
        <v>6.5666368687683094E-2</v>
      </c>
      <c r="S41" s="134"/>
      <c r="T41" s="134"/>
      <c r="U41" s="134">
        <v>-0.164591335632116</v>
      </c>
      <c r="V41" s="134"/>
      <c r="W41" s="135"/>
      <c r="X41" s="21"/>
      <c r="Y41" s="133"/>
      <c r="Z41" s="134"/>
      <c r="AA41" s="134"/>
      <c r="AB41" s="134"/>
      <c r="AC41" s="134"/>
      <c r="AD41" s="134"/>
      <c r="AE41" s="134"/>
      <c r="AF41" s="134"/>
      <c r="AG41" s="134"/>
      <c r="AH41" s="134"/>
      <c r="AI41" s="134"/>
      <c r="AJ41" s="134"/>
      <c r="AK41" s="134"/>
      <c r="AL41" s="134"/>
      <c r="AM41" s="134"/>
      <c r="AN41" s="134"/>
      <c r="AO41" s="134"/>
      <c r="AP41" s="134"/>
      <c r="AQ41" s="134"/>
      <c r="AR41" s="134"/>
      <c r="AS41" s="134">
        <v>-6.9492176800491898E-2</v>
      </c>
      <c r="AT41" s="134"/>
      <c r="AU41" s="134"/>
      <c r="AV41" s="134"/>
      <c r="AW41" s="134"/>
      <c r="AX41" s="134">
        <v>-4.84365173535568E-2</v>
      </c>
      <c r="AY41" s="134">
        <v>6.5666368687683094E-2</v>
      </c>
      <c r="AZ41" s="134"/>
      <c r="BA41" s="134"/>
      <c r="BB41" s="134">
        <v>-7.0793260087812601E-2</v>
      </c>
      <c r="BC41" s="134"/>
      <c r="BD41" s="134"/>
      <c r="BE41" s="134"/>
      <c r="BF41" s="134"/>
      <c r="BG41" s="134"/>
      <c r="BH41" s="134"/>
      <c r="BI41" s="134"/>
      <c r="BJ41" s="134"/>
      <c r="BK41" s="134"/>
      <c r="BL41" s="134"/>
      <c r="BM41" s="134"/>
      <c r="BN41" s="135"/>
      <c r="BO41" s="129"/>
    </row>
    <row r="42" spans="2:67" x14ac:dyDescent="0.35">
      <c r="B42" s="96"/>
      <c r="C42" s="90"/>
      <c r="D42" s="35" t="s">
        <v>96</v>
      </c>
      <c r="E42" s="126" t="str">
        <f t="shared" si="2"/>
        <v/>
      </c>
      <c r="F42" s="22"/>
      <c r="G42" s="133"/>
      <c r="H42" s="134"/>
      <c r="I42" s="134"/>
      <c r="J42" s="134"/>
      <c r="K42" s="135"/>
      <c r="L42" s="22"/>
      <c r="M42" s="133"/>
      <c r="N42" s="134"/>
      <c r="O42" s="134"/>
      <c r="P42" s="134"/>
      <c r="Q42" s="134"/>
      <c r="R42" s="134"/>
      <c r="S42" s="134"/>
      <c r="T42" s="134"/>
      <c r="U42" s="134"/>
      <c r="V42" s="134"/>
      <c r="W42" s="135"/>
      <c r="X42" s="21"/>
      <c r="Y42" s="133"/>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5"/>
      <c r="BO42" s="129"/>
    </row>
    <row r="43" spans="2:67" x14ac:dyDescent="0.35">
      <c r="B43" s="96"/>
      <c r="C43" s="90"/>
      <c r="D43" s="35" t="s">
        <v>75</v>
      </c>
      <c r="E43" s="126">
        <f t="shared" si="2"/>
        <v>0.12626471615301701</v>
      </c>
      <c r="F43" s="22"/>
      <c r="G43" s="133"/>
      <c r="H43" s="134">
        <v>-0.10219237537734301</v>
      </c>
      <c r="I43" s="134">
        <v>0.35472180768337702</v>
      </c>
      <c r="J43" s="134"/>
      <c r="K43" s="135"/>
      <c r="L43" s="22"/>
      <c r="M43" s="133"/>
      <c r="N43" s="134"/>
      <c r="O43" s="134"/>
      <c r="P43" s="134"/>
      <c r="Q43" s="134"/>
      <c r="R43" s="134">
        <v>0.47755702975067199</v>
      </c>
      <c r="S43" s="134">
        <v>-0.10505901153931201</v>
      </c>
      <c r="T43" s="134"/>
      <c r="U43" s="134">
        <v>-6.9643251746336995E-2</v>
      </c>
      <c r="V43" s="134"/>
      <c r="W43" s="135"/>
      <c r="X43" s="21"/>
      <c r="Y43" s="133"/>
      <c r="Z43" s="134"/>
      <c r="AA43" s="134"/>
      <c r="AB43" s="134"/>
      <c r="AC43" s="134"/>
      <c r="AD43" s="134"/>
      <c r="AE43" s="134"/>
      <c r="AF43" s="134"/>
      <c r="AG43" s="134"/>
      <c r="AH43" s="134"/>
      <c r="AI43" s="134"/>
      <c r="AJ43" s="134"/>
      <c r="AK43" s="134"/>
      <c r="AL43" s="134"/>
      <c r="AM43" s="134"/>
      <c r="AN43" s="134"/>
      <c r="AO43" s="134"/>
      <c r="AP43" s="134"/>
      <c r="AQ43" s="134"/>
      <c r="AR43" s="134"/>
      <c r="AS43" s="134">
        <v>-6.9643251746336995E-2</v>
      </c>
      <c r="AT43" s="134"/>
      <c r="AU43" s="134"/>
      <c r="AV43" s="134"/>
      <c r="AW43" s="134"/>
      <c r="AX43" s="134"/>
      <c r="AY43" s="134"/>
      <c r="AZ43" s="134">
        <v>-0.10505901153931201</v>
      </c>
      <c r="BA43" s="134"/>
      <c r="BB43" s="134"/>
      <c r="BC43" s="134"/>
      <c r="BD43" s="134"/>
      <c r="BE43" s="134"/>
      <c r="BF43" s="134"/>
      <c r="BG43" s="134"/>
      <c r="BH43" s="134"/>
      <c r="BI43" s="134"/>
      <c r="BJ43" s="134"/>
      <c r="BK43" s="134"/>
      <c r="BL43" s="134">
        <v>0.47755702975067199</v>
      </c>
      <c r="BM43" s="134"/>
      <c r="BN43" s="135"/>
      <c r="BO43" s="129"/>
    </row>
    <row r="44" spans="2:67" x14ac:dyDescent="0.35">
      <c r="B44" s="96"/>
      <c r="C44" s="90"/>
      <c r="D44" s="35" t="s">
        <v>76</v>
      </c>
      <c r="E44" s="126" t="str">
        <f t="shared" si="2"/>
        <v/>
      </c>
      <c r="F44" s="22"/>
      <c r="G44" s="133"/>
      <c r="H44" s="134"/>
      <c r="I44" s="134"/>
      <c r="J44" s="134"/>
      <c r="K44" s="135"/>
      <c r="L44" s="22"/>
      <c r="M44" s="133"/>
      <c r="N44" s="134"/>
      <c r="O44" s="134"/>
      <c r="P44" s="134"/>
      <c r="Q44" s="134"/>
      <c r="R44" s="134"/>
      <c r="S44" s="134"/>
      <c r="T44" s="134"/>
      <c r="U44" s="134"/>
      <c r="V44" s="134"/>
      <c r="W44" s="135"/>
      <c r="X44" s="21"/>
      <c r="Y44" s="133"/>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5"/>
      <c r="BO44" s="129"/>
    </row>
    <row r="45" spans="2:67" x14ac:dyDescent="0.35">
      <c r="B45" s="96"/>
      <c r="C45" s="90"/>
      <c r="D45" s="35" t="s">
        <v>77</v>
      </c>
      <c r="E45" s="126">
        <f t="shared" si="2"/>
        <v>0.78291385813301995</v>
      </c>
      <c r="F45" s="22"/>
      <c r="G45" s="133">
        <v>0.125228953180025</v>
      </c>
      <c r="H45" s="134">
        <v>6.9940764464971397E-2</v>
      </c>
      <c r="I45" s="134">
        <v>9.6383694874033504E-2</v>
      </c>
      <c r="J45" s="134"/>
      <c r="K45" s="135">
        <v>2.8401020200130498</v>
      </c>
      <c r="L45" s="22"/>
      <c r="M45" s="133">
        <v>2.8401020200130498</v>
      </c>
      <c r="N45" s="134">
        <v>-0.13396941511973101</v>
      </c>
      <c r="O45" s="134">
        <v>-0.17067937777619499</v>
      </c>
      <c r="P45" s="134">
        <v>1.0546757817271299</v>
      </c>
      <c r="Q45" s="134">
        <v>0.11944235806334901</v>
      </c>
      <c r="R45" s="134">
        <v>0.80942512613815398</v>
      </c>
      <c r="S45" s="134">
        <v>0.78793779421860999</v>
      </c>
      <c r="T45" s="134">
        <v>0.27625774247165003</v>
      </c>
      <c r="U45" s="134">
        <v>0.754028119176265</v>
      </c>
      <c r="V45" s="134"/>
      <c r="W45" s="135">
        <v>6.06474088406092E-2</v>
      </c>
      <c r="X45" s="21"/>
      <c r="Y45" s="133">
        <v>2.8401020200130498</v>
      </c>
      <c r="Z45" s="134"/>
      <c r="AA45" s="134"/>
      <c r="AB45" s="134"/>
      <c r="AC45" s="134"/>
      <c r="AD45" s="134"/>
      <c r="AE45" s="134"/>
      <c r="AF45" s="134"/>
      <c r="AG45" s="134"/>
      <c r="AH45" s="134"/>
      <c r="AI45" s="134"/>
      <c r="AJ45" s="134"/>
      <c r="AK45" s="134"/>
      <c r="AL45" s="134">
        <v>-6.9643251746337106E-2</v>
      </c>
      <c r="AM45" s="134"/>
      <c r="AN45" s="134"/>
      <c r="AO45" s="134"/>
      <c r="AP45" s="134"/>
      <c r="AQ45" s="134">
        <v>0.27625774247165003</v>
      </c>
      <c r="AR45" s="134"/>
      <c r="AS45" s="134">
        <v>4.0847902075454899E-3</v>
      </c>
      <c r="AT45" s="134">
        <v>-0.13440796168563399</v>
      </c>
      <c r="AU45" s="134"/>
      <c r="AV45" s="134">
        <v>-5.1948051948052E-2</v>
      </c>
      <c r="AW45" s="134"/>
      <c r="AX45" s="134"/>
      <c r="AY45" s="134"/>
      <c r="AZ45" s="134"/>
      <c r="BA45" s="134">
        <v>-7.3957330726296594E-2</v>
      </c>
      <c r="BB45" s="134">
        <v>2.5243899000532402</v>
      </c>
      <c r="BC45" s="134"/>
      <c r="BD45" s="134"/>
      <c r="BE45" s="134"/>
      <c r="BF45" s="134"/>
      <c r="BG45" s="134"/>
      <c r="BH45" s="134">
        <v>0.70812419050669595</v>
      </c>
      <c r="BI45" s="134"/>
      <c r="BJ45" s="134">
        <v>0.78793779421860999</v>
      </c>
      <c r="BK45" s="134"/>
      <c r="BL45" s="134">
        <v>0.722722761653118</v>
      </c>
      <c r="BM45" s="134">
        <v>0.11944235806334901</v>
      </c>
      <c r="BN45" s="135"/>
      <c r="BO45" s="129"/>
    </row>
    <row r="46" spans="2:67" x14ac:dyDescent="0.35">
      <c r="B46" s="96"/>
      <c r="C46" s="90"/>
      <c r="D46" s="35" t="s">
        <v>78</v>
      </c>
      <c r="E46" s="126">
        <f t="shared" si="2"/>
        <v>1.8015931083644308</v>
      </c>
      <c r="F46" s="22"/>
      <c r="G46" s="133">
        <v>-0.53002724997115602</v>
      </c>
      <c r="H46" s="134"/>
      <c r="I46" s="134">
        <v>5.6165639755334196</v>
      </c>
      <c r="J46" s="134"/>
      <c r="K46" s="135">
        <v>0.31824259953102901</v>
      </c>
      <c r="L46" s="22"/>
      <c r="M46" s="133">
        <v>0.31824259953102901</v>
      </c>
      <c r="N46" s="134"/>
      <c r="O46" s="134"/>
      <c r="P46" s="134">
        <v>-7.7940983465436001E-2</v>
      </c>
      <c r="Q46" s="134">
        <v>-0.53785199242871295</v>
      </c>
      <c r="R46" s="134">
        <v>6.8724043754376396</v>
      </c>
      <c r="S46" s="134"/>
      <c r="T46" s="134"/>
      <c r="U46" s="134">
        <v>-0.92904333164684605</v>
      </c>
      <c r="V46" s="134"/>
      <c r="W46" s="135">
        <v>3.8980316525655402E-2</v>
      </c>
      <c r="X46" s="21"/>
      <c r="Y46" s="133">
        <v>0.31824259953102901</v>
      </c>
      <c r="Z46" s="134"/>
      <c r="AA46" s="134"/>
      <c r="AB46" s="134">
        <v>-7.7940983465436001E-2</v>
      </c>
      <c r="AC46" s="134">
        <v>0.129651037562032</v>
      </c>
      <c r="AD46" s="134"/>
      <c r="AE46" s="134"/>
      <c r="AF46" s="134"/>
      <c r="AG46" s="134"/>
      <c r="AH46" s="134"/>
      <c r="AI46" s="134"/>
      <c r="AJ46" s="134">
        <v>89.680713820800605</v>
      </c>
      <c r="AK46" s="134">
        <v>6.5064877864037198</v>
      </c>
      <c r="AL46" s="134">
        <v>-0.33964967185880002</v>
      </c>
      <c r="AM46" s="134">
        <v>-0.23592846405948201</v>
      </c>
      <c r="AN46" s="134"/>
      <c r="AO46" s="134"/>
      <c r="AP46" s="134"/>
      <c r="AQ46" s="134"/>
      <c r="AR46" s="134">
        <v>-0.49958602344027803</v>
      </c>
      <c r="AS46" s="134"/>
      <c r="AT46" s="134"/>
      <c r="AU46" s="134"/>
      <c r="AV46" s="134"/>
      <c r="AW46" s="134">
        <v>2.3882244412236</v>
      </c>
      <c r="AX46" s="134"/>
      <c r="AY46" s="134">
        <v>0.55306136673187301</v>
      </c>
      <c r="AZ46" s="134"/>
      <c r="BA46" s="134"/>
      <c r="BB46" s="134"/>
      <c r="BC46" s="134"/>
      <c r="BD46" s="134"/>
      <c r="BE46" s="134"/>
      <c r="BF46" s="134"/>
      <c r="BG46" s="134"/>
      <c r="BH46" s="134">
        <v>-0.12094570023710199</v>
      </c>
      <c r="BI46" s="134"/>
      <c r="BJ46" s="134"/>
      <c r="BK46" s="134"/>
      <c r="BL46" s="134">
        <v>3.1086410582176101E-2</v>
      </c>
      <c r="BM46" s="134">
        <v>-0.54637518139400398</v>
      </c>
      <c r="BN46" s="135"/>
      <c r="BO46" s="129"/>
    </row>
    <row r="47" spans="2:67" x14ac:dyDescent="0.35">
      <c r="B47" s="96"/>
      <c r="C47" s="98"/>
      <c r="D47" s="66" t="s">
        <v>97</v>
      </c>
      <c r="E47" s="126">
        <f t="shared" si="2"/>
        <v>4.7882893271757698</v>
      </c>
      <c r="F47" s="22"/>
      <c r="G47" s="133"/>
      <c r="H47" s="134"/>
      <c r="I47" s="134">
        <v>4.7882893271757698</v>
      </c>
      <c r="J47" s="134"/>
      <c r="K47" s="135"/>
      <c r="L47" s="22"/>
      <c r="M47" s="133"/>
      <c r="N47" s="134"/>
      <c r="O47" s="134"/>
      <c r="P47" s="134"/>
      <c r="Q47" s="134"/>
      <c r="R47" s="134">
        <v>-1.1291600622003501E-3</v>
      </c>
      <c r="S47" s="134"/>
      <c r="T47" s="134"/>
      <c r="U47" s="134"/>
      <c r="V47" s="134"/>
      <c r="W47" s="135"/>
      <c r="X47" s="21"/>
      <c r="Y47" s="133"/>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v>-1.1291600622003501E-3</v>
      </c>
      <c r="BM47" s="134"/>
      <c r="BN47" s="135"/>
      <c r="BO47" s="129"/>
    </row>
    <row r="48" spans="2:67" x14ac:dyDescent="0.35">
      <c r="B48" s="96"/>
      <c r="C48" s="98"/>
      <c r="D48" s="66" t="s">
        <v>79</v>
      </c>
      <c r="E48" s="126">
        <f t="shared" si="2"/>
        <v>1.1163922090577632</v>
      </c>
      <c r="F48" s="22"/>
      <c r="G48" s="133">
        <v>3.60082853197467</v>
      </c>
      <c r="H48" s="134"/>
      <c r="I48" s="134">
        <v>-8.9668643512041304E-2</v>
      </c>
      <c r="J48" s="134"/>
      <c r="K48" s="135">
        <v>-0.16198326128933899</v>
      </c>
      <c r="L48" s="22"/>
      <c r="M48" s="133">
        <v>-0.16198326128933899</v>
      </c>
      <c r="N48" s="134"/>
      <c r="O48" s="134"/>
      <c r="P48" s="134"/>
      <c r="Q48" s="134">
        <v>3.60082853197467</v>
      </c>
      <c r="R48" s="134">
        <v>-9.0503688511226907E-2</v>
      </c>
      <c r="S48" s="134"/>
      <c r="T48" s="134"/>
      <c r="U48" s="134"/>
      <c r="V48" s="134"/>
      <c r="W48" s="135">
        <v>-6.9643251746336898E-2</v>
      </c>
      <c r="X48" s="21"/>
      <c r="Y48" s="133">
        <v>-0.201634674652104</v>
      </c>
      <c r="Z48" s="134"/>
      <c r="AA48" s="134"/>
      <c r="AB48" s="134"/>
      <c r="AC48" s="134"/>
      <c r="AD48" s="134"/>
      <c r="AE48" s="134"/>
      <c r="AF48" s="134"/>
      <c r="AG48" s="134"/>
      <c r="AH48" s="134"/>
      <c r="AI48" s="134"/>
      <c r="AJ48" s="134"/>
      <c r="AK48" s="134"/>
      <c r="AL48" s="134">
        <v>-6.9643251746336898E-2</v>
      </c>
      <c r="AM48" s="134"/>
      <c r="AN48" s="134"/>
      <c r="AO48" s="134"/>
      <c r="AP48" s="134"/>
      <c r="AQ48" s="134"/>
      <c r="AR48" s="134">
        <v>-6.9643251746336898E-2</v>
      </c>
      <c r="AS48" s="134"/>
      <c r="AT48" s="134"/>
      <c r="AU48" s="134"/>
      <c r="AV48" s="134"/>
      <c r="AW48" s="134"/>
      <c r="AX48" s="134">
        <v>-4.8436517353557001E-2</v>
      </c>
      <c r="AY48" s="134">
        <v>-0.853377046781435</v>
      </c>
      <c r="AZ48" s="134"/>
      <c r="BA48" s="134"/>
      <c r="BB48" s="134"/>
      <c r="BC48" s="134"/>
      <c r="BD48" s="134"/>
      <c r="BE48" s="134"/>
      <c r="BF48" s="134"/>
      <c r="BG48" s="134"/>
      <c r="BH48" s="134"/>
      <c r="BI48" s="134"/>
      <c r="BJ48" s="134"/>
      <c r="BK48" s="134"/>
      <c r="BL48" s="134">
        <v>1.89548732698126E-2</v>
      </c>
      <c r="BM48" s="134">
        <v>3.60082853197467</v>
      </c>
      <c r="BN48" s="135"/>
      <c r="BO48" s="129"/>
    </row>
    <row r="49" spans="2:68" x14ac:dyDescent="0.35">
      <c r="B49" s="96"/>
      <c r="C49" s="98"/>
      <c r="D49" s="66" t="s">
        <v>80</v>
      </c>
      <c r="E49" s="126">
        <f t="shared" si="2"/>
        <v>-4.0281486591027003E-2</v>
      </c>
      <c r="F49" s="22"/>
      <c r="G49" s="133">
        <v>-2.40938361081032E-2</v>
      </c>
      <c r="H49" s="134"/>
      <c r="I49" s="134">
        <v>-4.8314106311420899E-2</v>
      </c>
      <c r="J49" s="134"/>
      <c r="K49" s="135">
        <v>-4.8436517353556897E-2</v>
      </c>
      <c r="L49" s="22"/>
      <c r="M49" s="133">
        <v>-4.8436517353556897E-2</v>
      </c>
      <c r="N49" s="134"/>
      <c r="O49" s="134"/>
      <c r="P49" s="134">
        <v>-2.40938361081032E-2</v>
      </c>
      <c r="Q49" s="134"/>
      <c r="R49" s="134">
        <v>6.1413246176606297E-2</v>
      </c>
      <c r="S49" s="134"/>
      <c r="T49" s="134"/>
      <c r="U49" s="134">
        <v>-3.5003961546528503E-2</v>
      </c>
      <c r="V49" s="134"/>
      <c r="W49" s="135">
        <v>-7.0414738873408503E-2</v>
      </c>
      <c r="X49" s="21"/>
      <c r="Y49" s="133"/>
      <c r="Z49" s="134"/>
      <c r="AA49" s="134"/>
      <c r="AB49" s="134"/>
      <c r="AC49" s="134"/>
      <c r="AD49" s="134"/>
      <c r="AE49" s="134"/>
      <c r="AF49" s="134"/>
      <c r="AG49" s="134"/>
      <c r="AH49" s="134"/>
      <c r="AI49" s="134"/>
      <c r="AJ49" s="134">
        <v>-6.9102309537507303E-2</v>
      </c>
      <c r="AK49" s="134"/>
      <c r="AL49" s="134">
        <v>-7.0418397047273706E-2</v>
      </c>
      <c r="AM49" s="134"/>
      <c r="AN49" s="134"/>
      <c r="AO49" s="134"/>
      <c r="AP49" s="134"/>
      <c r="AQ49" s="134"/>
      <c r="AR49" s="134"/>
      <c r="AS49" s="134"/>
      <c r="AT49" s="134"/>
      <c r="AU49" s="134"/>
      <c r="AV49" s="134">
        <v>-2.40938361081032E-2</v>
      </c>
      <c r="AW49" s="134">
        <v>-6.9643251746336995E-2</v>
      </c>
      <c r="AX49" s="134">
        <v>-4.8436517353556897E-2</v>
      </c>
      <c r="AY49" s="134"/>
      <c r="AZ49" s="134"/>
      <c r="BA49" s="134"/>
      <c r="BB49" s="134"/>
      <c r="BC49" s="134"/>
      <c r="BD49" s="134"/>
      <c r="BE49" s="134"/>
      <c r="BF49" s="134"/>
      <c r="BG49" s="134">
        <v>-3.5003961546528503E-2</v>
      </c>
      <c r="BH49" s="134"/>
      <c r="BI49" s="134"/>
      <c r="BJ49" s="134"/>
      <c r="BK49" s="134"/>
      <c r="BL49" s="134">
        <v>6.7433258788559297E-2</v>
      </c>
      <c r="BM49" s="134"/>
      <c r="BN49" s="135"/>
      <c r="BO49" s="129"/>
    </row>
    <row r="50" spans="2:68" x14ac:dyDescent="0.35">
      <c r="B50" s="96"/>
      <c r="C50" s="98"/>
      <c r="D50" s="66" t="s">
        <v>81</v>
      </c>
      <c r="E50" s="126">
        <f t="shared" si="2"/>
        <v>-0.1802410519825223</v>
      </c>
      <c r="F50" s="22"/>
      <c r="G50" s="133">
        <v>0.10742514586496001</v>
      </c>
      <c r="H50" s="134"/>
      <c r="I50" s="134">
        <v>-0.96356951504597499</v>
      </c>
      <c r="J50" s="134"/>
      <c r="K50" s="135">
        <v>0.31542121323344802</v>
      </c>
      <c r="L50" s="22"/>
      <c r="M50" s="133">
        <v>0.31542121323344802</v>
      </c>
      <c r="N50" s="134"/>
      <c r="O50" s="134"/>
      <c r="P50" s="134">
        <v>0.13444430594764101</v>
      </c>
      <c r="Q50" s="134">
        <v>8.7174107046376306E-2</v>
      </c>
      <c r="R50" s="134">
        <v>-8.5916104392251794E-2</v>
      </c>
      <c r="S50" s="134"/>
      <c r="T50" s="134"/>
      <c r="U50" s="134">
        <v>-0.98585489268447102</v>
      </c>
      <c r="V50" s="134"/>
      <c r="W50" s="135">
        <v>-3.7008697583683102E-2</v>
      </c>
      <c r="X50" s="21"/>
      <c r="Y50" s="133">
        <v>0.103215299502876</v>
      </c>
      <c r="Z50" s="134"/>
      <c r="AA50" s="134"/>
      <c r="AB50" s="134"/>
      <c r="AC50" s="134">
        <v>8.7174107046376306E-2</v>
      </c>
      <c r="AD50" s="134"/>
      <c r="AE50" s="134"/>
      <c r="AF50" s="134"/>
      <c r="AG50" s="134"/>
      <c r="AH50" s="134"/>
      <c r="AI50" s="134"/>
      <c r="AJ50" s="134"/>
      <c r="AK50" s="134"/>
      <c r="AL50" s="134">
        <v>-3.7008697583683102E-2</v>
      </c>
      <c r="AM50" s="134"/>
      <c r="AN50" s="134"/>
      <c r="AO50" s="134"/>
      <c r="AP50" s="134"/>
      <c r="AQ50" s="134"/>
      <c r="AR50" s="134">
        <v>0.319673895418635</v>
      </c>
      <c r="AS50" s="134">
        <v>-0.99260814123278995</v>
      </c>
      <c r="AT50" s="134"/>
      <c r="AU50" s="134"/>
      <c r="AV50" s="134">
        <v>0.13444430594764101</v>
      </c>
      <c r="AW50" s="134"/>
      <c r="AX50" s="134"/>
      <c r="AY50" s="134"/>
      <c r="AZ50" s="134"/>
      <c r="BA50" s="134"/>
      <c r="BB50" s="134">
        <v>-0.13231837383675901</v>
      </c>
      <c r="BC50" s="134"/>
      <c r="BD50" s="134"/>
      <c r="BE50" s="134"/>
      <c r="BF50" s="134"/>
      <c r="BG50" s="134">
        <v>0.19155722637630701</v>
      </c>
      <c r="BH50" s="134"/>
      <c r="BI50" s="134"/>
      <c r="BJ50" s="134"/>
      <c r="BK50" s="134"/>
      <c r="BL50" s="134">
        <v>-0.116263373790246</v>
      </c>
      <c r="BM50" s="134"/>
      <c r="BN50" s="135"/>
      <c r="BO50" s="129"/>
    </row>
    <row r="51" spans="2:68" x14ac:dyDescent="0.35">
      <c r="B51" s="96"/>
      <c r="C51" s="98"/>
      <c r="D51" s="66" t="s">
        <v>98</v>
      </c>
      <c r="E51" s="126">
        <f t="shared" si="2"/>
        <v>-0.367436657929268</v>
      </c>
      <c r="F51" s="22"/>
      <c r="G51" s="133"/>
      <c r="H51" s="134"/>
      <c r="I51" s="134">
        <v>-0.367436657929268</v>
      </c>
      <c r="J51" s="134"/>
      <c r="K51" s="135"/>
      <c r="L51" s="22"/>
      <c r="M51" s="133"/>
      <c r="N51" s="134"/>
      <c r="O51" s="134"/>
      <c r="P51" s="134"/>
      <c r="Q51" s="134"/>
      <c r="R51" s="134"/>
      <c r="S51" s="134"/>
      <c r="T51" s="134"/>
      <c r="U51" s="134"/>
      <c r="V51" s="134"/>
      <c r="W51" s="135">
        <v>-0.367436657929268</v>
      </c>
      <c r="X51" s="21"/>
      <c r="Y51" s="133"/>
      <c r="Z51" s="134"/>
      <c r="AA51" s="134"/>
      <c r="AB51" s="134"/>
      <c r="AC51" s="134"/>
      <c r="AD51" s="134"/>
      <c r="AE51" s="134"/>
      <c r="AF51" s="134"/>
      <c r="AG51" s="134"/>
      <c r="AH51" s="134"/>
      <c r="AI51" s="134"/>
      <c r="AJ51" s="134"/>
      <c r="AK51" s="134"/>
      <c r="AL51" s="134">
        <v>-3.8606727976159098E-2</v>
      </c>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5"/>
      <c r="BO51" s="129"/>
    </row>
    <row r="52" spans="2:68" x14ac:dyDescent="0.35">
      <c r="B52" s="96"/>
      <c r="C52" s="98"/>
      <c r="D52" s="66" t="s">
        <v>99</v>
      </c>
      <c r="E52" s="126">
        <f t="shared" si="2"/>
        <v>8.9660437046078359E-2</v>
      </c>
      <c r="F52" s="22"/>
      <c r="G52" s="133"/>
      <c r="H52" s="134"/>
      <c r="I52" s="134">
        <v>0.13456342230417001</v>
      </c>
      <c r="J52" s="134"/>
      <c r="K52" s="135">
        <v>4.47574517879867E-2</v>
      </c>
      <c r="L52" s="22"/>
      <c r="M52" s="133">
        <v>4.47574517879867E-2</v>
      </c>
      <c r="N52" s="134"/>
      <c r="O52" s="134"/>
      <c r="P52" s="134"/>
      <c r="Q52" s="134"/>
      <c r="R52" s="134">
        <v>0.55353929006353797</v>
      </c>
      <c r="S52" s="134"/>
      <c r="T52" s="134"/>
      <c r="U52" s="134"/>
      <c r="V52" s="134"/>
      <c r="W52" s="135">
        <v>-6.7290470952342807E-2</v>
      </c>
      <c r="X52" s="21"/>
      <c r="Y52" s="133">
        <v>4.47574517879867E-2</v>
      </c>
      <c r="Z52" s="134"/>
      <c r="AA52" s="134"/>
      <c r="AB52" s="134"/>
      <c r="AC52" s="134"/>
      <c r="AD52" s="134"/>
      <c r="AE52" s="134"/>
      <c r="AF52" s="134"/>
      <c r="AG52" s="134"/>
      <c r="AH52" s="134"/>
      <c r="AI52" s="134"/>
      <c r="AJ52" s="134"/>
      <c r="AK52" s="134"/>
      <c r="AL52" s="134">
        <v>-6.7290470952342807E-2</v>
      </c>
      <c r="AM52" s="134"/>
      <c r="AN52" s="134"/>
      <c r="AO52" s="134"/>
      <c r="AP52" s="134"/>
      <c r="AQ52" s="134"/>
      <c r="AR52" s="134">
        <v>0.60784730339222803</v>
      </c>
      <c r="AS52" s="134"/>
      <c r="AT52" s="134"/>
      <c r="AU52" s="134"/>
      <c r="AV52" s="134"/>
      <c r="AW52" s="134"/>
      <c r="AX52" s="134"/>
      <c r="AY52" s="134"/>
      <c r="AZ52" s="134"/>
      <c r="BA52" s="134"/>
      <c r="BB52" s="134"/>
      <c r="BC52" s="134"/>
      <c r="BD52" s="134"/>
      <c r="BE52" s="134"/>
      <c r="BF52" s="134"/>
      <c r="BG52" s="134"/>
      <c r="BH52" s="134"/>
      <c r="BI52" s="134"/>
      <c r="BJ52" s="134"/>
      <c r="BK52" s="134"/>
      <c r="BL52" s="134">
        <v>-2.2934680980195601E-2</v>
      </c>
      <c r="BM52" s="134"/>
      <c r="BN52" s="135"/>
      <c r="BO52" s="129"/>
    </row>
    <row r="53" spans="2:68" x14ac:dyDescent="0.35">
      <c r="B53" s="96"/>
      <c r="C53" s="90"/>
      <c r="D53" s="35" t="s">
        <v>82</v>
      </c>
      <c r="E53" s="126">
        <f t="shared" si="2"/>
        <v>0.5653649002633051</v>
      </c>
      <c r="F53" s="22"/>
      <c r="G53" s="133">
        <v>5.9707902114270999E-3</v>
      </c>
      <c r="H53" s="134">
        <v>-6.9643251746336898E-2</v>
      </c>
      <c r="I53" s="134">
        <v>1.9527231206985201</v>
      </c>
      <c r="J53" s="134"/>
      <c r="K53" s="135">
        <v>0.37240894188960999</v>
      </c>
      <c r="L53" s="22"/>
      <c r="M53" s="133">
        <v>0.37240894188960999</v>
      </c>
      <c r="N53" s="134"/>
      <c r="O53" s="134"/>
      <c r="P53" s="134"/>
      <c r="Q53" s="134">
        <v>5.9707902114270999E-3</v>
      </c>
      <c r="R53" s="134">
        <v>2.4104107227111702</v>
      </c>
      <c r="S53" s="134"/>
      <c r="T53" s="134"/>
      <c r="U53" s="134">
        <v>-8.8160536099686396E-2</v>
      </c>
      <c r="V53" s="134">
        <v>-6.9643251746336898E-2</v>
      </c>
      <c r="W53" s="135">
        <v>2.0093772091117099</v>
      </c>
      <c r="X53" s="21"/>
      <c r="Y53" s="133">
        <v>0.95135284276202003</v>
      </c>
      <c r="Z53" s="134"/>
      <c r="AA53" s="134">
        <v>2.0093772091117099</v>
      </c>
      <c r="AB53" s="134"/>
      <c r="AC53" s="134">
        <v>7.77375091377565E-3</v>
      </c>
      <c r="AD53" s="134"/>
      <c r="AE53" s="134"/>
      <c r="AF53" s="134"/>
      <c r="AG53" s="134">
        <v>-0.197333333333333</v>
      </c>
      <c r="AH53" s="134">
        <v>-6.9643251746336898E-2</v>
      </c>
      <c r="AI53" s="134"/>
      <c r="AJ53" s="134"/>
      <c r="AK53" s="134"/>
      <c r="AL53" s="134"/>
      <c r="AM53" s="134"/>
      <c r="AN53" s="134"/>
      <c r="AO53" s="134"/>
      <c r="AP53" s="134"/>
      <c r="AQ53" s="134"/>
      <c r="AR53" s="134"/>
      <c r="AS53" s="134">
        <v>-6.9643251746336898E-2</v>
      </c>
      <c r="AT53" s="134"/>
      <c r="AU53" s="134"/>
      <c r="AV53" s="134"/>
      <c r="AW53" s="134"/>
      <c r="AX53" s="134">
        <v>1.14955748567109E-2</v>
      </c>
      <c r="AY53" s="134"/>
      <c r="AZ53" s="134"/>
      <c r="BA53" s="134"/>
      <c r="BB53" s="134"/>
      <c r="BC53" s="134"/>
      <c r="BD53" s="134"/>
      <c r="BE53" s="134"/>
      <c r="BF53" s="134"/>
      <c r="BG53" s="134"/>
      <c r="BH53" s="134"/>
      <c r="BI53" s="134"/>
      <c r="BJ53" s="134"/>
      <c r="BK53" s="134"/>
      <c r="BL53" s="134">
        <v>2.2194815813951201</v>
      </c>
      <c r="BM53" s="134">
        <v>-4.8611111111111202E-2</v>
      </c>
      <c r="BN53" s="135"/>
      <c r="BO53" s="129"/>
    </row>
    <row r="54" spans="2:68" x14ac:dyDescent="0.35">
      <c r="B54" s="96"/>
      <c r="C54" s="90"/>
      <c r="D54" s="35" t="s">
        <v>83</v>
      </c>
      <c r="E54" s="126">
        <f t="shared" si="2"/>
        <v>1.2898166341001631</v>
      </c>
      <c r="F54" s="22"/>
      <c r="G54" s="133">
        <v>2.7011276332094201</v>
      </c>
      <c r="H54" s="134"/>
      <c r="I54" s="134">
        <v>-0.121494365009094</v>
      </c>
      <c r="J54" s="134"/>
      <c r="K54" s="135"/>
      <c r="L54" s="22"/>
      <c r="M54" s="133"/>
      <c r="N54" s="134"/>
      <c r="O54" s="134"/>
      <c r="P54" s="134"/>
      <c r="Q54" s="134">
        <v>2.7011276332094201</v>
      </c>
      <c r="R54" s="134"/>
      <c r="S54" s="134"/>
      <c r="T54" s="134"/>
      <c r="U54" s="134">
        <v>6.0469914032508801E-2</v>
      </c>
      <c r="V54" s="134"/>
      <c r="W54" s="135">
        <v>-0.153474252283993</v>
      </c>
      <c r="X54" s="21"/>
      <c r="Y54" s="133"/>
      <c r="Z54" s="134"/>
      <c r="AA54" s="134">
        <v>-4.0327098418603297E-2</v>
      </c>
      <c r="AB54" s="134"/>
      <c r="AC54" s="134"/>
      <c r="AD54" s="134"/>
      <c r="AE54" s="134"/>
      <c r="AF54" s="134"/>
      <c r="AG54" s="134"/>
      <c r="AH54" s="134"/>
      <c r="AI54" s="134"/>
      <c r="AJ54" s="134"/>
      <c r="AK54" s="134"/>
      <c r="AL54" s="134">
        <v>-0.21518048378298499</v>
      </c>
      <c r="AM54" s="134"/>
      <c r="AN54" s="134"/>
      <c r="AO54" s="134"/>
      <c r="AP54" s="134"/>
      <c r="AQ54" s="134"/>
      <c r="AR54" s="134"/>
      <c r="AS54" s="134"/>
      <c r="AT54" s="134"/>
      <c r="AU54" s="134"/>
      <c r="AV54" s="134"/>
      <c r="AW54" s="134"/>
      <c r="AX54" s="134"/>
      <c r="AY54" s="134"/>
      <c r="AZ54" s="134"/>
      <c r="BA54" s="134"/>
      <c r="BB54" s="134"/>
      <c r="BC54" s="134"/>
      <c r="BD54" s="134"/>
      <c r="BE54" s="134"/>
      <c r="BF54" s="134"/>
      <c r="BG54" s="134">
        <v>6.0469914032508801E-2</v>
      </c>
      <c r="BH54" s="134"/>
      <c r="BI54" s="134"/>
      <c r="BJ54" s="134"/>
      <c r="BK54" s="134"/>
      <c r="BL54" s="134"/>
      <c r="BM54" s="134">
        <v>2.7011276332094201</v>
      </c>
      <c r="BN54" s="135"/>
      <c r="BO54" s="129"/>
    </row>
    <row r="55" spans="2:68" x14ac:dyDescent="0.35">
      <c r="B55" s="96"/>
      <c r="C55" s="90"/>
      <c r="D55" s="35" t="s">
        <v>84</v>
      </c>
      <c r="E55" s="126">
        <f t="shared" si="2"/>
        <v>4.8768523931847056</v>
      </c>
      <c r="F55" s="22"/>
      <c r="G55" s="133">
        <v>8.1211720976161406</v>
      </c>
      <c r="H55" s="134"/>
      <c r="I55" s="134">
        <v>1.6325326887532701</v>
      </c>
      <c r="J55" s="134"/>
      <c r="K55" s="135"/>
      <c r="L55" s="22"/>
      <c r="M55" s="133"/>
      <c r="N55" s="134"/>
      <c r="O55" s="134"/>
      <c r="P55" s="134"/>
      <c r="Q55" s="134">
        <v>8.1211720976161406</v>
      </c>
      <c r="R55" s="134"/>
      <c r="S55" s="134"/>
      <c r="T55" s="134"/>
      <c r="U55" s="134">
        <v>-7.6278078738635693E-2</v>
      </c>
      <c r="V55" s="134"/>
      <c r="W55" s="135"/>
      <c r="X55" s="21"/>
      <c r="Y55" s="133"/>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v>-7.6278078738635693E-2</v>
      </c>
      <c r="BH55" s="134"/>
      <c r="BI55" s="134"/>
      <c r="BJ55" s="134"/>
      <c r="BK55" s="134"/>
      <c r="BL55" s="134"/>
      <c r="BM55" s="134">
        <v>8.1211720976161406</v>
      </c>
      <c r="BN55" s="135"/>
      <c r="BO55" s="129"/>
    </row>
    <row r="56" spans="2:68" x14ac:dyDescent="0.35">
      <c r="B56" s="96"/>
      <c r="C56" s="90"/>
      <c r="D56" s="35" t="s">
        <v>85</v>
      </c>
      <c r="E56" s="126">
        <f t="shared" si="2"/>
        <v>0.89241978029857483</v>
      </c>
      <c r="F56" s="22"/>
      <c r="G56" s="133">
        <v>0.23349287357537599</v>
      </c>
      <c r="H56" s="134">
        <v>1.5125096355194301</v>
      </c>
      <c r="I56" s="134">
        <v>0.93125683180091801</v>
      </c>
      <c r="J56" s="134"/>
      <c r="K56" s="135"/>
      <c r="L56" s="22"/>
      <c r="M56" s="133"/>
      <c r="N56" s="134">
        <v>1.5125096355194301</v>
      </c>
      <c r="O56" s="134"/>
      <c r="P56" s="134"/>
      <c r="Q56" s="134">
        <v>0.23349287357537599</v>
      </c>
      <c r="R56" s="134">
        <v>1.33003304499968</v>
      </c>
      <c r="S56" s="134"/>
      <c r="T56" s="134"/>
      <c r="U56" s="134">
        <v>-6.9643251746336898E-2</v>
      </c>
      <c r="V56" s="134"/>
      <c r="W56" s="135">
        <v>0.167068818395089</v>
      </c>
      <c r="X56" s="21"/>
      <c r="Y56" s="133"/>
      <c r="Z56" s="134"/>
      <c r="AA56" s="134"/>
      <c r="AB56" s="134"/>
      <c r="AC56" s="134"/>
      <c r="AD56" s="134"/>
      <c r="AE56" s="134">
        <v>1.5125096355194301</v>
      </c>
      <c r="AF56" s="134"/>
      <c r="AG56" s="134"/>
      <c r="AH56" s="134"/>
      <c r="AI56" s="134"/>
      <c r="AJ56" s="134"/>
      <c r="AK56" s="134"/>
      <c r="AL56" s="134"/>
      <c r="AM56" s="134"/>
      <c r="AN56" s="134"/>
      <c r="AO56" s="134"/>
      <c r="AP56" s="134"/>
      <c r="AQ56" s="134"/>
      <c r="AR56" s="134"/>
      <c r="AS56" s="134"/>
      <c r="AT56" s="134"/>
      <c r="AU56" s="134"/>
      <c r="AV56" s="134"/>
      <c r="AW56" s="134">
        <v>3.1426492366853802</v>
      </c>
      <c r="AX56" s="134"/>
      <c r="AY56" s="134">
        <v>0.121321580623275</v>
      </c>
      <c r="AZ56" s="134"/>
      <c r="BA56" s="134"/>
      <c r="BB56" s="134"/>
      <c r="BC56" s="134"/>
      <c r="BD56" s="134"/>
      <c r="BE56" s="134"/>
      <c r="BF56" s="134"/>
      <c r="BG56" s="134">
        <v>-6.9643251746336898E-2</v>
      </c>
      <c r="BH56" s="134"/>
      <c r="BI56" s="134"/>
      <c r="BJ56" s="134"/>
      <c r="BK56" s="134"/>
      <c r="BL56" s="134"/>
      <c r="BM56" s="134">
        <v>0.23349287357537599</v>
      </c>
      <c r="BN56" s="135"/>
      <c r="BO56" s="129"/>
    </row>
    <row r="57" spans="2:68" x14ac:dyDescent="0.35">
      <c r="B57" s="96"/>
      <c r="C57" s="90"/>
      <c r="D57" s="35" t="s">
        <v>86</v>
      </c>
      <c r="E57" s="126">
        <f t="shared" si="2"/>
        <v>0.73160051537657944</v>
      </c>
      <c r="F57" s="22"/>
      <c r="G57" s="133">
        <v>0.32416490059541803</v>
      </c>
      <c r="H57" s="134">
        <v>2.57501904313918</v>
      </c>
      <c r="I57" s="134">
        <v>5.79155721574263E-2</v>
      </c>
      <c r="J57" s="134"/>
      <c r="K57" s="135">
        <v>-3.06974543857064E-2</v>
      </c>
      <c r="L57" s="22"/>
      <c r="M57" s="133">
        <v>-3.06974543857064E-2</v>
      </c>
      <c r="N57" s="134">
        <v>2.57501904313918</v>
      </c>
      <c r="O57" s="134"/>
      <c r="P57" s="134"/>
      <c r="Q57" s="134">
        <v>0.32416490059541803</v>
      </c>
      <c r="R57" s="134">
        <v>8.2837837034756903E-2</v>
      </c>
      <c r="S57" s="134"/>
      <c r="T57" s="134"/>
      <c r="U57" s="134">
        <v>0.113238616224956</v>
      </c>
      <c r="V57" s="134"/>
      <c r="W57" s="135">
        <v>-4.7940638834342401E-2</v>
      </c>
      <c r="X57" s="21"/>
      <c r="Y57" s="133">
        <v>-3.06974543857064E-2</v>
      </c>
      <c r="Z57" s="134"/>
      <c r="AA57" s="134"/>
      <c r="AB57" s="134"/>
      <c r="AC57" s="134"/>
      <c r="AD57" s="134"/>
      <c r="AE57" s="134"/>
      <c r="AF57" s="134"/>
      <c r="AG57" s="134"/>
      <c r="AH57" s="134"/>
      <c r="AI57" s="134"/>
      <c r="AJ57" s="134"/>
      <c r="AK57" s="134"/>
      <c r="AL57" s="134"/>
      <c r="AM57" s="134"/>
      <c r="AN57" s="134"/>
      <c r="AO57" s="134"/>
      <c r="AP57" s="134"/>
      <c r="AQ57" s="134"/>
      <c r="AR57" s="134"/>
      <c r="AS57" s="134">
        <v>0.29552823937269201</v>
      </c>
      <c r="AT57" s="134"/>
      <c r="AU57" s="134"/>
      <c r="AV57" s="134"/>
      <c r="AW57" s="134"/>
      <c r="AX57" s="134"/>
      <c r="AY57" s="134"/>
      <c r="AZ57" s="134"/>
      <c r="BA57" s="134"/>
      <c r="BB57" s="134"/>
      <c r="BC57" s="134"/>
      <c r="BD57" s="134"/>
      <c r="BE57" s="134"/>
      <c r="BF57" s="134"/>
      <c r="BG57" s="134">
        <v>-7.1019519125410505E-2</v>
      </c>
      <c r="BH57" s="134">
        <v>0.73124362137582799</v>
      </c>
      <c r="BI57" s="134"/>
      <c r="BJ57" s="134"/>
      <c r="BK57" s="134"/>
      <c r="BL57" s="134">
        <v>4.5262170945051798E-2</v>
      </c>
      <c r="BM57" s="134">
        <v>0.32416490059541803</v>
      </c>
      <c r="BN57" s="135"/>
      <c r="BO57" s="129"/>
    </row>
    <row r="58" spans="2:68" x14ac:dyDescent="0.35">
      <c r="B58" s="96"/>
      <c r="C58" s="90"/>
      <c r="D58" s="35" t="s">
        <v>87</v>
      </c>
      <c r="E58" s="126">
        <f t="shared" si="2"/>
        <v>-0.10039401240708891</v>
      </c>
      <c r="F58" s="22"/>
      <c r="G58" s="133">
        <v>-4.4535876532453798E-2</v>
      </c>
      <c r="H58" s="134"/>
      <c r="I58" s="134">
        <v>0.319422025549983</v>
      </c>
      <c r="J58" s="134"/>
      <c r="K58" s="135">
        <v>-0.57606818623879597</v>
      </c>
      <c r="L58" s="22"/>
      <c r="M58" s="133">
        <v>-0.57606818623879597</v>
      </c>
      <c r="N58" s="134"/>
      <c r="O58" s="134"/>
      <c r="P58" s="134"/>
      <c r="Q58" s="134">
        <v>-4.4535876532453798E-2</v>
      </c>
      <c r="R58" s="134">
        <v>1.0925120198367699</v>
      </c>
      <c r="S58" s="134"/>
      <c r="T58" s="134"/>
      <c r="U58" s="134">
        <v>-6.9643251746336995E-2</v>
      </c>
      <c r="V58" s="134"/>
      <c r="W58" s="135">
        <v>-1.26977711319619E-2</v>
      </c>
      <c r="X58" s="21"/>
      <c r="Y58" s="133">
        <v>-0.57606818623879597</v>
      </c>
      <c r="Z58" s="134"/>
      <c r="AA58" s="134"/>
      <c r="AB58" s="134"/>
      <c r="AC58" s="134"/>
      <c r="AD58" s="134"/>
      <c r="AE58" s="134"/>
      <c r="AF58" s="134"/>
      <c r="AG58" s="134"/>
      <c r="AH58" s="134"/>
      <c r="AI58" s="134"/>
      <c r="AJ58" s="134"/>
      <c r="AK58" s="134"/>
      <c r="AL58" s="134">
        <v>-7.2211338028298197E-2</v>
      </c>
      <c r="AM58" s="134">
        <v>0.140295888828181</v>
      </c>
      <c r="AN58" s="134"/>
      <c r="AO58" s="134"/>
      <c r="AP58" s="134"/>
      <c r="AQ58" s="134"/>
      <c r="AR58" s="134"/>
      <c r="AS58" s="134"/>
      <c r="AT58" s="134"/>
      <c r="AU58" s="134">
        <v>-0.25275661627771601</v>
      </c>
      <c r="AV58" s="134"/>
      <c r="AW58" s="134"/>
      <c r="AX58" s="134"/>
      <c r="AY58" s="134"/>
      <c r="AZ58" s="134"/>
      <c r="BA58" s="134"/>
      <c r="BB58" s="134"/>
      <c r="BC58" s="134"/>
      <c r="BD58" s="134"/>
      <c r="BE58" s="134"/>
      <c r="BF58" s="134"/>
      <c r="BG58" s="134">
        <v>-6.9643251746336995E-2</v>
      </c>
      <c r="BH58" s="134">
        <v>-0.17273164486933201</v>
      </c>
      <c r="BI58" s="134"/>
      <c r="BJ58" s="134"/>
      <c r="BK58" s="134"/>
      <c r="BL58" s="134">
        <v>1.1009278632016299</v>
      </c>
      <c r="BM58" s="134">
        <v>-4.4535876532453798E-2</v>
      </c>
      <c r="BN58" s="135"/>
      <c r="BO58" s="129"/>
    </row>
    <row r="59" spans="2:68" x14ac:dyDescent="0.35">
      <c r="B59" s="96"/>
      <c r="C59" s="90"/>
      <c r="D59" s="35" t="s">
        <v>88</v>
      </c>
      <c r="E59" s="126">
        <f t="shared" si="2"/>
        <v>0.30821908138974491</v>
      </c>
      <c r="F59" s="22"/>
      <c r="G59" s="133">
        <v>0.18366946567203199</v>
      </c>
      <c r="H59" s="134">
        <v>1.55256738890165</v>
      </c>
      <c r="I59" s="134">
        <v>-2.1358434070519201E-2</v>
      </c>
      <c r="J59" s="134">
        <v>-0.104017878589444</v>
      </c>
      <c r="K59" s="135">
        <v>-6.9765134964993994E-2</v>
      </c>
      <c r="L59" s="22"/>
      <c r="M59" s="133">
        <v>-6.9765134964993994E-2</v>
      </c>
      <c r="N59" s="134"/>
      <c r="O59" s="134">
        <v>-0.10169078222326</v>
      </c>
      <c r="P59" s="134">
        <v>0.19262072470406599</v>
      </c>
      <c r="Q59" s="134">
        <v>0.17275685379810701</v>
      </c>
      <c r="R59" s="134">
        <v>-1.29961260107864E-2</v>
      </c>
      <c r="S59" s="134"/>
      <c r="T59" s="134">
        <v>-1.8966046854307399E-2</v>
      </c>
      <c r="U59" s="134">
        <v>9.4689286297880704E-2</v>
      </c>
      <c r="V59" s="134"/>
      <c r="W59" s="135">
        <v>-5.6677606687207199E-2</v>
      </c>
      <c r="X59" s="21"/>
      <c r="Y59" s="133">
        <v>-7.0148947086081895E-2</v>
      </c>
      <c r="Z59" s="134"/>
      <c r="AA59" s="134"/>
      <c r="AB59" s="134"/>
      <c r="AC59" s="134"/>
      <c r="AD59" s="134"/>
      <c r="AE59" s="134"/>
      <c r="AF59" s="134">
        <v>0.26343310494049799</v>
      </c>
      <c r="AG59" s="134"/>
      <c r="AH59" s="134"/>
      <c r="AI59" s="134"/>
      <c r="AJ59" s="134"/>
      <c r="AK59" s="134"/>
      <c r="AL59" s="134">
        <v>-5.5212865555139497E-2</v>
      </c>
      <c r="AM59" s="134"/>
      <c r="AN59" s="134"/>
      <c r="AO59" s="134">
        <v>-0.13388182005937299</v>
      </c>
      <c r="AP59" s="134"/>
      <c r="AQ59" s="134">
        <v>-1.8966046854307399E-2</v>
      </c>
      <c r="AR59" s="134">
        <v>-0.38263031965595101</v>
      </c>
      <c r="AS59" s="134"/>
      <c r="AT59" s="134"/>
      <c r="AU59" s="134"/>
      <c r="AV59" s="134">
        <v>0.15609402054079</v>
      </c>
      <c r="AW59" s="134">
        <v>-7.8809328083811303E-2</v>
      </c>
      <c r="AX59" s="134">
        <v>-4.8436517353557001E-2</v>
      </c>
      <c r="AY59" s="134"/>
      <c r="AZ59" s="134"/>
      <c r="BA59" s="134">
        <v>-8.5926091197585097E-2</v>
      </c>
      <c r="BB59" s="134">
        <v>5.2299718317856597E-2</v>
      </c>
      <c r="BC59" s="134"/>
      <c r="BD59" s="134"/>
      <c r="BE59" s="134"/>
      <c r="BF59" s="134"/>
      <c r="BG59" s="134">
        <v>0.11851442757375601</v>
      </c>
      <c r="BH59" s="134"/>
      <c r="BI59" s="134"/>
      <c r="BJ59" s="134"/>
      <c r="BK59" s="134"/>
      <c r="BL59" s="134">
        <v>-9.1291993790526497E-3</v>
      </c>
      <c r="BM59" s="134">
        <v>0.17275685379810701</v>
      </c>
      <c r="BN59" s="135"/>
      <c r="BO59" s="129"/>
    </row>
    <row r="60" spans="2:68" ht="15" thickBot="1" x14ac:dyDescent="0.4">
      <c r="B60" s="96"/>
      <c r="C60" s="90"/>
      <c r="D60" s="35" t="s">
        <v>89</v>
      </c>
      <c r="E60" s="126">
        <f t="shared" si="2"/>
        <v>-1.2174453028331001E-2</v>
      </c>
      <c r="F60" s="22"/>
      <c r="G60" s="136"/>
      <c r="H60" s="137"/>
      <c r="I60" s="137">
        <v>-1.2174453028331001E-2</v>
      </c>
      <c r="J60" s="137"/>
      <c r="K60" s="138"/>
      <c r="L60" s="22"/>
      <c r="M60" s="136"/>
      <c r="N60" s="137"/>
      <c r="O60" s="137"/>
      <c r="P60" s="137"/>
      <c r="Q60" s="137"/>
      <c r="R60" s="137">
        <v>0.54023035080328896</v>
      </c>
      <c r="S60" s="137"/>
      <c r="T60" s="137"/>
      <c r="U60" s="137">
        <v>-7.2957466286958594E-2</v>
      </c>
      <c r="V60" s="137"/>
      <c r="W60" s="138">
        <v>-6.9643251746336995E-2</v>
      </c>
      <c r="X60" s="21"/>
      <c r="Y60" s="136"/>
      <c r="Z60" s="137"/>
      <c r="AA60" s="137">
        <v>-6.9643251746336898E-2</v>
      </c>
      <c r="AB60" s="137"/>
      <c r="AC60" s="137"/>
      <c r="AD60" s="137"/>
      <c r="AE60" s="137"/>
      <c r="AF60" s="137"/>
      <c r="AG60" s="137"/>
      <c r="AH60" s="137"/>
      <c r="AI60" s="137"/>
      <c r="AJ60" s="137">
        <v>0.13757405843673401</v>
      </c>
      <c r="AK60" s="137"/>
      <c r="AL60" s="137">
        <v>-6.9643251746336898E-2</v>
      </c>
      <c r="AM60" s="137"/>
      <c r="AN60" s="137"/>
      <c r="AO60" s="137"/>
      <c r="AP60" s="137"/>
      <c r="AQ60" s="137"/>
      <c r="AR60" s="137"/>
      <c r="AS60" s="137"/>
      <c r="AT60" s="137"/>
      <c r="AU60" s="137"/>
      <c r="AV60" s="137"/>
      <c r="AW60" s="137"/>
      <c r="AX60" s="137"/>
      <c r="AY60" s="137"/>
      <c r="AZ60" s="137"/>
      <c r="BA60" s="137"/>
      <c r="BB60" s="137"/>
      <c r="BC60" s="137"/>
      <c r="BD60" s="137"/>
      <c r="BE60" s="137"/>
      <c r="BF60" s="137"/>
      <c r="BG60" s="137">
        <v>-7.2957466286958594E-2</v>
      </c>
      <c r="BH60" s="137">
        <v>0.120966891964652</v>
      </c>
      <c r="BI60" s="137"/>
      <c r="BJ60" s="137"/>
      <c r="BK60" s="137"/>
      <c r="BL60" s="137">
        <v>-9.3166259633299092E-3</v>
      </c>
      <c r="BM60" s="137"/>
      <c r="BN60" s="138"/>
      <c r="BO60" s="129"/>
    </row>
    <row r="61" spans="2:68" ht="5.15" customHeight="1" thickBot="1" x14ac:dyDescent="0.4">
      <c r="B61" s="65"/>
      <c r="D61" s="39"/>
      <c r="E61" s="127">
        <f t="shared" si="2"/>
        <v>0</v>
      </c>
      <c r="F61" s="21"/>
      <c r="G61" s="16">
        <v>0</v>
      </c>
      <c r="H61" s="16">
        <v>0</v>
      </c>
      <c r="I61" s="16">
        <v>0</v>
      </c>
      <c r="J61" s="16">
        <v>0</v>
      </c>
      <c r="K61" s="16">
        <v>0</v>
      </c>
      <c r="L61" s="21"/>
      <c r="M61" s="21"/>
      <c r="N61" s="21"/>
      <c r="O61" s="21"/>
      <c r="P61" s="21"/>
      <c r="Q61" s="21"/>
      <c r="R61" s="21"/>
      <c r="S61" s="21"/>
      <c r="T61" s="21"/>
      <c r="U61" s="21"/>
      <c r="V61" s="21"/>
      <c r="W61" s="21"/>
      <c r="X61" s="21"/>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row>
    <row r="62" spans="2:68" x14ac:dyDescent="0.35">
      <c r="B62" s="71"/>
      <c r="C62" s="109"/>
      <c r="D62" s="94" t="s">
        <v>100</v>
      </c>
      <c r="E62" s="117">
        <f t="shared" si="2"/>
        <v>1.0885696398525826</v>
      </c>
      <c r="F62" s="23"/>
      <c r="G62" s="130">
        <v>3.4401730545588198</v>
      </c>
      <c r="H62" s="131">
        <v>-0.72659882435717305</v>
      </c>
      <c r="I62" s="131">
        <v>1.38194378350464</v>
      </c>
      <c r="J62" s="131"/>
      <c r="K62" s="132">
        <v>0.258760545704044</v>
      </c>
      <c r="L62" s="16">
        <v>0</v>
      </c>
      <c r="M62" s="130">
        <v>0.258760545704044</v>
      </c>
      <c r="N62" s="131">
        <v>-0.72659882435717305</v>
      </c>
      <c r="O62" s="131"/>
      <c r="P62" s="131"/>
      <c r="Q62" s="131">
        <v>3.4401730545588198</v>
      </c>
      <c r="R62" s="131"/>
      <c r="S62" s="131"/>
      <c r="T62" s="131"/>
      <c r="U62" s="131"/>
      <c r="V62" s="131"/>
      <c r="W62" s="132">
        <v>0.111342814603009</v>
      </c>
      <c r="X62" s="1"/>
      <c r="Y62" s="130">
        <v>0.258760545704044</v>
      </c>
      <c r="Z62" s="131"/>
      <c r="AA62" s="131"/>
      <c r="AB62" s="131"/>
      <c r="AC62" s="131"/>
      <c r="AD62" s="131"/>
      <c r="AE62" s="131">
        <v>-0.72659882435717305</v>
      </c>
      <c r="AF62" s="131"/>
      <c r="AG62" s="131"/>
      <c r="AH62" s="131"/>
      <c r="AI62" s="131"/>
      <c r="AJ62" s="131"/>
      <c r="AK62" s="131"/>
      <c r="AL62" s="131"/>
      <c r="AM62" s="131"/>
      <c r="AN62" s="131"/>
      <c r="AO62" s="131"/>
      <c r="AP62" s="131"/>
      <c r="AQ62" s="131"/>
      <c r="AR62" s="131"/>
      <c r="AS62" s="131"/>
      <c r="AT62" s="131"/>
      <c r="AU62" s="131"/>
      <c r="AV62" s="131"/>
      <c r="AW62" s="131">
        <v>0.111342814603009</v>
      </c>
      <c r="AX62" s="131"/>
      <c r="AY62" s="131"/>
      <c r="AZ62" s="131"/>
      <c r="BA62" s="131"/>
      <c r="BB62" s="131"/>
      <c r="BC62" s="131"/>
      <c r="BD62" s="131"/>
      <c r="BE62" s="131"/>
      <c r="BF62" s="131"/>
      <c r="BG62" s="131"/>
      <c r="BH62" s="131"/>
      <c r="BI62" s="131"/>
      <c r="BJ62" s="131"/>
      <c r="BK62" s="131"/>
      <c r="BL62" s="131"/>
      <c r="BM62" s="131">
        <v>3.4401730545588198</v>
      </c>
      <c r="BN62" s="132"/>
      <c r="BO62" s="30"/>
      <c r="BP62" s="30"/>
    </row>
    <row r="63" spans="2:68" x14ac:dyDescent="0.35">
      <c r="B63" s="368" t="s">
        <v>202</v>
      </c>
      <c r="C63" s="98"/>
      <c r="D63" s="93" t="s">
        <v>276</v>
      </c>
      <c r="E63" s="118" t="str">
        <f t="shared" si="2"/>
        <v/>
      </c>
      <c r="F63" s="22"/>
      <c r="G63" s="133"/>
      <c r="H63" s="134"/>
      <c r="I63" s="134"/>
      <c r="J63" s="134"/>
      <c r="K63" s="135"/>
      <c r="L63" s="22"/>
      <c r="M63" s="133"/>
      <c r="N63" s="134"/>
      <c r="O63" s="134"/>
      <c r="P63" s="134"/>
      <c r="Q63" s="134"/>
      <c r="R63" s="134"/>
      <c r="S63" s="134"/>
      <c r="T63" s="134"/>
      <c r="U63" s="134"/>
      <c r="V63" s="134"/>
      <c r="W63" s="135"/>
      <c r="X63" s="1"/>
      <c r="Y63" s="133"/>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5"/>
      <c r="BO63" s="30"/>
      <c r="BP63" s="30"/>
    </row>
    <row r="64" spans="2:68" x14ac:dyDescent="0.35">
      <c r="B64" s="368"/>
      <c r="C64" s="98"/>
      <c r="D64" s="93" t="s">
        <v>277</v>
      </c>
      <c r="E64" s="118" t="str">
        <f t="shared" si="2"/>
        <v/>
      </c>
      <c r="F64" s="22"/>
      <c r="G64" s="133"/>
      <c r="H64" s="134"/>
      <c r="I64" s="134"/>
      <c r="J64" s="134"/>
      <c r="K64" s="135"/>
      <c r="L64" s="22"/>
      <c r="M64" s="133"/>
      <c r="N64" s="134"/>
      <c r="O64" s="134"/>
      <c r="P64" s="134"/>
      <c r="Q64" s="134"/>
      <c r="R64" s="134"/>
      <c r="S64" s="134"/>
      <c r="T64" s="134"/>
      <c r="U64" s="134"/>
      <c r="V64" s="134"/>
      <c r="W64" s="135"/>
      <c r="X64" s="1"/>
      <c r="Y64" s="133"/>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5"/>
      <c r="BO64" s="30"/>
      <c r="BP64" s="30"/>
    </row>
    <row r="65" spans="2:68" x14ac:dyDescent="0.35">
      <c r="B65" s="368"/>
      <c r="C65" s="98"/>
      <c r="D65" s="93" t="s">
        <v>101</v>
      </c>
      <c r="E65" s="118">
        <f t="shared" si="2"/>
        <v>4.8012058040448178</v>
      </c>
      <c r="F65" s="22"/>
      <c r="G65" s="133">
        <v>8.9453211932254799</v>
      </c>
      <c r="H65" s="134"/>
      <c r="I65" s="134">
        <v>0.65709041486415598</v>
      </c>
      <c r="J65" s="134"/>
      <c r="K65" s="135"/>
      <c r="L65" s="22"/>
      <c r="M65" s="133"/>
      <c r="N65" s="134"/>
      <c r="O65" s="134">
        <v>-0.23579321727430599</v>
      </c>
      <c r="P65" s="134"/>
      <c r="Q65" s="134">
        <v>8.9453211932254799</v>
      </c>
      <c r="R65" s="134">
        <v>0.57839097977239995</v>
      </c>
      <c r="S65" s="134"/>
      <c r="T65" s="134"/>
      <c r="U65" s="134">
        <v>-0.12528707141596801</v>
      </c>
      <c r="V65" s="134"/>
      <c r="W65" s="135">
        <v>3.14914028871969</v>
      </c>
      <c r="X65" s="1"/>
      <c r="Y65" s="133"/>
      <c r="Z65" s="134"/>
      <c r="AA65" s="134"/>
      <c r="AB65" s="134"/>
      <c r="AC65" s="134"/>
      <c r="AD65" s="134"/>
      <c r="AE65" s="134"/>
      <c r="AF65" s="134"/>
      <c r="AG65" s="134"/>
      <c r="AH65" s="134"/>
      <c r="AI65" s="134"/>
      <c r="AJ65" s="134"/>
      <c r="AK65" s="134">
        <v>0.19847450599865801</v>
      </c>
      <c r="AL65" s="134"/>
      <c r="AM65" s="134"/>
      <c r="AN65" s="134"/>
      <c r="AO65" s="134"/>
      <c r="AP65" s="134"/>
      <c r="AQ65" s="134"/>
      <c r="AR65" s="134">
        <v>-9.1620182807447104E-2</v>
      </c>
      <c r="AS65" s="134"/>
      <c r="AT65" s="134"/>
      <c r="AU65" s="134"/>
      <c r="AV65" s="134"/>
      <c r="AW65" s="134">
        <v>1.5594089002917</v>
      </c>
      <c r="AX65" s="134"/>
      <c r="AY65" s="134"/>
      <c r="AZ65" s="134"/>
      <c r="BA65" s="134">
        <v>-0.23579321727430599</v>
      </c>
      <c r="BB65" s="134">
        <v>-7.6686471978526599E-2</v>
      </c>
      <c r="BC65" s="134"/>
      <c r="BD65" s="134"/>
      <c r="BE65" s="134"/>
      <c r="BF65" s="134"/>
      <c r="BG65" s="134">
        <v>-0.84537406725803999</v>
      </c>
      <c r="BH65" s="134"/>
      <c r="BI65" s="134">
        <v>0.14373274043978701</v>
      </c>
      <c r="BJ65" s="134"/>
      <c r="BK65" s="134"/>
      <c r="BL65" s="134">
        <v>0.77422999997891595</v>
      </c>
      <c r="BM65" s="134">
        <v>8.9453211932254799</v>
      </c>
      <c r="BN65" s="135"/>
      <c r="BO65" s="30"/>
      <c r="BP65" s="30"/>
    </row>
    <row r="66" spans="2:68" x14ac:dyDescent="0.35">
      <c r="B66" s="368"/>
      <c r="C66" s="98"/>
      <c r="D66" s="93" t="s">
        <v>149</v>
      </c>
      <c r="E66" s="118">
        <f t="shared" si="2"/>
        <v>0.26619284274522897</v>
      </c>
      <c r="F66" s="22"/>
      <c r="G66" s="133"/>
      <c r="H66" s="134"/>
      <c r="I66" s="134">
        <v>0.26619284274522897</v>
      </c>
      <c r="J66" s="134"/>
      <c r="K66" s="135"/>
      <c r="L66" s="22"/>
      <c r="M66" s="133"/>
      <c r="N66" s="134"/>
      <c r="O66" s="134"/>
      <c r="P66" s="134"/>
      <c r="Q66" s="134"/>
      <c r="R66" s="134"/>
      <c r="S66" s="134"/>
      <c r="T66" s="134"/>
      <c r="U66" s="134">
        <v>0.26619284274522897</v>
      </c>
      <c r="V66" s="134"/>
      <c r="W66" s="135"/>
      <c r="X66" s="1"/>
      <c r="Y66" s="133"/>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v>0.26619284274522897</v>
      </c>
      <c r="BH66" s="134"/>
      <c r="BI66" s="134"/>
      <c r="BJ66" s="134"/>
      <c r="BK66" s="134"/>
      <c r="BL66" s="134"/>
      <c r="BM66" s="134"/>
      <c r="BN66" s="135"/>
      <c r="BO66" s="30"/>
      <c r="BP66" s="30"/>
    </row>
    <row r="67" spans="2:68" x14ac:dyDescent="0.35">
      <c r="B67" s="368"/>
      <c r="C67" s="98"/>
      <c r="D67" s="93" t="s">
        <v>150</v>
      </c>
      <c r="E67" s="118">
        <f t="shared" si="2"/>
        <v>0.324109633172735</v>
      </c>
      <c r="F67" s="22"/>
      <c r="G67" s="133"/>
      <c r="H67" s="134"/>
      <c r="I67" s="134">
        <v>0.324109633172735</v>
      </c>
      <c r="J67" s="134"/>
      <c r="K67" s="135"/>
      <c r="L67" s="22"/>
      <c r="M67" s="133"/>
      <c r="N67" s="134"/>
      <c r="O67" s="134"/>
      <c r="P67" s="134"/>
      <c r="Q67" s="134"/>
      <c r="R67" s="134">
        <v>8.6276224545310694</v>
      </c>
      <c r="S67" s="134"/>
      <c r="T67" s="134"/>
      <c r="U67" s="134">
        <v>0.17906597798484</v>
      </c>
      <c r="V67" s="134"/>
      <c r="W67" s="135"/>
      <c r="X67" s="1"/>
      <c r="Y67" s="133"/>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v>0.17906597798484</v>
      </c>
      <c r="BC67" s="134"/>
      <c r="BD67" s="134"/>
      <c r="BE67" s="134"/>
      <c r="BF67" s="134"/>
      <c r="BG67" s="134"/>
      <c r="BH67" s="134"/>
      <c r="BI67" s="134"/>
      <c r="BJ67" s="134"/>
      <c r="BK67" s="134"/>
      <c r="BL67" s="134">
        <v>8.6276224545310694</v>
      </c>
      <c r="BM67" s="134"/>
      <c r="BN67" s="135"/>
      <c r="BO67" s="30"/>
      <c r="BP67" s="30"/>
    </row>
    <row r="68" spans="2:68" x14ac:dyDescent="0.35">
      <c r="B68" s="368"/>
      <c r="C68" s="98"/>
      <c r="D68" s="93" t="s">
        <v>102</v>
      </c>
      <c r="E68" s="118">
        <f t="shared" si="2"/>
        <v>-1.1414235253104689E-3</v>
      </c>
      <c r="F68" s="22"/>
      <c r="G68" s="133">
        <v>0.129392642829674</v>
      </c>
      <c r="H68" s="134"/>
      <c r="I68" s="134">
        <v>-5.6514625791444201E-2</v>
      </c>
      <c r="J68" s="134"/>
      <c r="K68" s="135">
        <v>-7.6302287614161204E-2</v>
      </c>
      <c r="L68" s="22"/>
      <c r="M68" s="133">
        <v>-7.6302287614161204E-2</v>
      </c>
      <c r="N68" s="134"/>
      <c r="O68" s="134">
        <v>-0.118508539244727</v>
      </c>
      <c r="P68" s="134"/>
      <c r="Q68" s="134">
        <v>0.129392642829674</v>
      </c>
      <c r="R68" s="134">
        <v>-8.3003097072353094E-2</v>
      </c>
      <c r="S68" s="134"/>
      <c r="T68" s="134"/>
      <c r="U68" s="134">
        <v>-0.78564116791015304</v>
      </c>
      <c r="V68" s="134"/>
      <c r="W68" s="135">
        <v>-2.8836413717914899E-2</v>
      </c>
      <c r="X68" s="1"/>
      <c r="Y68" s="133">
        <v>-7.6302287614161204E-2</v>
      </c>
      <c r="Z68" s="134"/>
      <c r="AA68" s="134"/>
      <c r="AB68" s="134"/>
      <c r="AC68" s="134"/>
      <c r="AD68" s="134"/>
      <c r="AE68" s="134"/>
      <c r="AF68" s="134"/>
      <c r="AG68" s="134"/>
      <c r="AH68" s="134"/>
      <c r="AI68" s="134"/>
      <c r="AJ68" s="134">
        <v>-9.4934662135533296E-2</v>
      </c>
      <c r="AK68" s="134"/>
      <c r="AL68" s="134">
        <v>-1.80125706188934E-2</v>
      </c>
      <c r="AM68" s="134"/>
      <c r="AN68" s="134"/>
      <c r="AO68" s="134"/>
      <c r="AP68" s="134"/>
      <c r="AQ68" s="134"/>
      <c r="AR68" s="134">
        <v>6.32648551470434E-2</v>
      </c>
      <c r="AS68" s="134"/>
      <c r="AT68" s="134"/>
      <c r="AU68" s="134"/>
      <c r="AV68" s="134"/>
      <c r="AW68" s="134">
        <v>4.1882162870821402E-2</v>
      </c>
      <c r="AX68" s="134"/>
      <c r="AY68" s="134"/>
      <c r="AZ68" s="134"/>
      <c r="BA68" s="134"/>
      <c r="BB68" s="134"/>
      <c r="BC68" s="134"/>
      <c r="BD68" s="134"/>
      <c r="BE68" s="134"/>
      <c r="BF68" s="134">
        <v>-0.118508539244727</v>
      </c>
      <c r="BG68" s="134">
        <v>-0.78564116791015304</v>
      </c>
      <c r="BH68" s="134"/>
      <c r="BI68" s="134">
        <v>-6.6314913644944198E-2</v>
      </c>
      <c r="BJ68" s="134"/>
      <c r="BK68" s="134"/>
      <c r="BL68" s="134"/>
      <c r="BM68" s="134">
        <v>0.129392642829674</v>
      </c>
      <c r="BN68" s="135"/>
      <c r="BO68" s="30"/>
      <c r="BP68" s="30"/>
    </row>
    <row r="69" spans="2:68" x14ac:dyDescent="0.35">
      <c r="B69" s="368"/>
      <c r="C69" s="90"/>
      <c r="D69" s="103" t="s">
        <v>278</v>
      </c>
      <c r="E69" s="118" t="str">
        <f t="shared" si="2"/>
        <v/>
      </c>
      <c r="F69" s="22"/>
      <c r="G69" s="133"/>
      <c r="H69" s="134"/>
      <c r="I69" s="134"/>
      <c r="J69" s="134"/>
      <c r="K69" s="135"/>
      <c r="L69" s="22"/>
      <c r="M69" s="133"/>
      <c r="N69" s="134"/>
      <c r="O69" s="134"/>
      <c r="P69" s="134"/>
      <c r="Q69" s="134"/>
      <c r="R69" s="134"/>
      <c r="S69" s="134"/>
      <c r="T69" s="134"/>
      <c r="U69" s="134"/>
      <c r="V69" s="134"/>
      <c r="W69" s="135"/>
      <c r="X69" s="1"/>
      <c r="Y69" s="133"/>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5"/>
      <c r="BO69" s="30"/>
      <c r="BP69" s="30"/>
    </row>
    <row r="70" spans="2:68" x14ac:dyDescent="0.35">
      <c r="B70" s="96"/>
      <c r="C70" s="90"/>
      <c r="D70" s="103" t="s">
        <v>103</v>
      </c>
      <c r="E70" s="118" t="str">
        <f t="shared" si="2"/>
        <v/>
      </c>
      <c r="F70" s="22"/>
      <c r="G70" s="133"/>
      <c r="H70" s="134"/>
      <c r="I70" s="134"/>
      <c r="J70" s="134"/>
      <c r="K70" s="135"/>
      <c r="L70" s="22"/>
      <c r="M70" s="133"/>
      <c r="N70" s="134"/>
      <c r="O70" s="134"/>
      <c r="P70" s="134"/>
      <c r="Q70" s="134"/>
      <c r="R70" s="134"/>
      <c r="S70" s="134"/>
      <c r="T70" s="134"/>
      <c r="U70" s="134"/>
      <c r="V70" s="134"/>
      <c r="W70" s="135"/>
      <c r="X70" s="1"/>
      <c r="Y70" s="133"/>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5"/>
      <c r="BO70" s="30"/>
      <c r="BP70" s="30"/>
    </row>
    <row r="71" spans="2:68" x14ac:dyDescent="0.35">
      <c r="B71" s="96"/>
      <c r="C71" s="90"/>
      <c r="D71" s="103" t="s">
        <v>185</v>
      </c>
      <c r="E71" s="118" t="str">
        <f t="shared" si="2"/>
        <v/>
      </c>
      <c r="F71" s="22"/>
      <c r="G71" s="133"/>
      <c r="H71" s="134"/>
      <c r="I71" s="134"/>
      <c r="J71" s="134"/>
      <c r="K71" s="135"/>
      <c r="L71" s="22"/>
      <c r="M71" s="133"/>
      <c r="N71" s="134"/>
      <c r="O71" s="134"/>
      <c r="P71" s="134"/>
      <c r="Q71" s="134"/>
      <c r="R71" s="134"/>
      <c r="S71" s="134"/>
      <c r="T71" s="134"/>
      <c r="U71" s="134"/>
      <c r="V71" s="134"/>
      <c r="W71" s="135"/>
      <c r="X71" s="1"/>
      <c r="Y71" s="133"/>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5"/>
      <c r="BO71" s="30"/>
      <c r="BP71" s="30"/>
    </row>
    <row r="72" spans="2:68" x14ac:dyDescent="0.35">
      <c r="B72" s="96"/>
      <c r="C72" s="90"/>
      <c r="D72" s="103" t="s">
        <v>151</v>
      </c>
      <c r="E72" s="118" t="str">
        <f t="shared" si="2"/>
        <v/>
      </c>
      <c r="F72" s="22"/>
      <c r="G72" s="133"/>
      <c r="H72" s="134"/>
      <c r="I72" s="134"/>
      <c r="J72" s="134"/>
      <c r="K72" s="135"/>
      <c r="L72" s="22"/>
      <c r="M72" s="133"/>
      <c r="N72" s="134"/>
      <c r="O72" s="134"/>
      <c r="P72" s="134"/>
      <c r="Q72" s="134"/>
      <c r="R72" s="134"/>
      <c r="S72" s="134"/>
      <c r="T72" s="134"/>
      <c r="U72" s="134"/>
      <c r="V72" s="134"/>
      <c r="W72" s="135"/>
      <c r="X72" s="1"/>
      <c r="Y72" s="133"/>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5"/>
      <c r="BO72" s="30"/>
      <c r="BP72" s="30"/>
    </row>
    <row r="73" spans="2:68" x14ac:dyDescent="0.35">
      <c r="B73" s="96"/>
      <c r="C73" s="90"/>
      <c r="D73" s="103" t="s">
        <v>104</v>
      </c>
      <c r="E73" s="118">
        <f t="shared" si="2"/>
        <v>-1.79451341173388E-2</v>
      </c>
      <c r="F73" s="22"/>
      <c r="G73" s="133">
        <v>0</v>
      </c>
      <c r="H73" s="134"/>
      <c r="I73" s="134">
        <v>-3.58902682346776E-2</v>
      </c>
      <c r="J73" s="134"/>
      <c r="K73" s="135"/>
      <c r="L73" s="22"/>
      <c r="M73" s="133"/>
      <c r="N73" s="134"/>
      <c r="O73" s="134"/>
      <c r="P73" s="134"/>
      <c r="Q73" s="134">
        <v>0</v>
      </c>
      <c r="R73" s="134">
        <v>-3.58902682346776E-2</v>
      </c>
      <c r="S73" s="134"/>
      <c r="T73" s="134"/>
      <c r="U73" s="134"/>
      <c r="V73" s="134"/>
      <c r="W73" s="135"/>
      <c r="X73" s="1"/>
      <c r="Y73" s="133"/>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v>-2.6446076271078499E-2</v>
      </c>
      <c r="AZ73" s="134"/>
      <c r="BA73" s="134"/>
      <c r="BB73" s="134"/>
      <c r="BC73" s="134"/>
      <c r="BD73" s="134"/>
      <c r="BE73" s="134"/>
      <c r="BF73" s="134"/>
      <c r="BG73" s="134"/>
      <c r="BH73" s="134"/>
      <c r="BI73" s="134"/>
      <c r="BJ73" s="134"/>
      <c r="BK73" s="134"/>
      <c r="BL73" s="134">
        <v>-6.1227779043023102E-2</v>
      </c>
      <c r="BM73" s="134">
        <v>0</v>
      </c>
      <c r="BN73" s="135"/>
      <c r="BO73" s="30"/>
      <c r="BP73" s="30"/>
    </row>
    <row r="74" spans="2:68" x14ac:dyDescent="0.35">
      <c r="B74" s="96"/>
      <c r="C74" s="90"/>
      <c r="D74" s="103" t="s">
        <v>279</v>
      </c>
      <c r="E74" s="118" t="str">
        <f t="shared" si="2"/>
        <v/>
      </c>
      <c r="F74" s="22"/>
      <c r="G74" s="133"/>
      <c r="H74" s="134"/>
      <c r="I74" s="134"/>
      <c r="J74" s="134"/>
      <c r="K74" s="135"/>
      <c r="L74" s="22"/>
      <c r="M74" s="133"/>
      <c r="N74" s="134"/>
      <c r="O74" s="134"/>
      <c r="P74" s="134"/>
      <c r="Q74" s="134"/>
      <c r="R74" s="134"/>
      <c r="S74" s="134"/>
      <c r="T74" s="134"/>
      <c r="U74" s="134"/>
      <c r="V74" s="134"/>
      <c r="W74" s="135"/>
      <c r="X74" s="1"/>
      <c r="Y74" s="133"/>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5"/>
      <c r="BO74" s="30"/>
      <c r="BP74" s="30"/>
    </row>
    <row r="75" spans="2:68" x14ac:dyDescent="0.35">
      <c r="B75" s="96"/>
      <c r="C75" s="90"/>
      <c r="D75" s="103" t="s">
        <v>152</v>
      </c>
      <c r="E75" s="118">
        <f t="shared" si="2"/>
        <v>-4.8069283795316706E-2</v>
      </c>
      <c r="F75" s="22"/>
      <c r="G75" s="133"/>
      <c r="H75" s="134"/>
      <c r="I75" s="134">
        <v>-3.5344586287822603E-2</v>
      </c>
      <c r="J75" s="134"/>
      <c r="K75" s="135">
        <v>-6.0793981302810801E-2</v>
      </c>
      <c r="L75" s="22"/>
      <c r="M75" s="133">
        <v>-6.0793981302810801E-2</v>
      </c>
      <c r="N75" s="134"/>
      <c r="O75" s="134"/>
      <c r="P75" s="134"/>
      <c r="Q75" s="134"/>
      <c r="R75" s="134"/>
      <c r="S75" s="134"/>
      <c r="T75" s="134"/>
      <c r="U75" s="134">
        <v>-3.5344586287822603E-2</v>
      </c>
      <c r="V75" s="134"/>
      <c r="W75" s="135"/>
      <c r="X75" s="1"/>
      <c r="Y75" s="133">
        <v>-6.0793981302810801E-2</v>
      </c>
      <c r="Z75" s="134"/>
      <c r="AA75" s="134"/>
      <c r="AB75" s="134"/>
      <c r="AC75" s="134"/>
      <c r="AD75" s="134"/>
      <c r="AE75" s="134"/>
      <c r="AF75" s="134"/>
      <c r="AG75" s="134"/>
      <c r="AH75" s="134"/>
      <c r="AI75" s="134"/>
      <c r="AJ75" s="134"/>
      <c r="AK75" s="134"/>
      <c r="AL75" s="134"/>
      <c r="AM75" s="134"/>
      <c r="AN75" s="134"/>
      <c r="AO75" s="134"/>
      <c r="AP75" s="134"/>
      <c r="AQ75" s="134"/>
      <c r="AR75" s="134"/>
      <c r="AS75" s="134">
        <v>-3.5344586287822603E-2</v>
      </c>
      <c r="AT75" s="134"/>
      <c r="AU75" s="134"/>
      <c r="AV75" s="134"/>
      <c r="AW75" s="134"/>
      <c r="AX75" s="134"/>
      <c r="AY75" s="134"/>
      <c r="AZ75" s="134"/>
      <c r="BA75" s="134"/>
      <c r="BB75" s="134"/>
      <c r="BC75" s="134"/>
      <c r="BD75" s="134"/>
      <c r="BE75" s="134"/>
      <c r="BF75" s="134"/>
      <c r="BG75" s="134"/>
      <c r="BH75" s="134"/>
      <c r="BI75" s="134"/>
      <c r="BJ75" s="134"/>
      <c r="BK75" s="134"/>
      <c r="BL75" s="134"/>
      <c r="BM75" s="134"/>
      <c r="BN75" s="135"/>
      <c r="BO75" s="30"/>
      <c r="BP75" s="30"/>
    </row>
    <row r="76" spans="2:68" x14ac:dyDescent="0.35">
      <c r="B76" s="96"/>
      <c r="C76" s="90"/>
      <c r="D76" s="103" t="s">
        <v>105</v>
      </c>
      <c r="E76" s="118">
        <f t="shared" si="2"/>
        <v>4.560155942075494</v>
      </c>
      <c r="F76" s="22"/>
      <c r="G76" s="133">
        <v>16.159059009465199</v>
      </c>
      <c r="H76" s="134">
        <v>1.6286933627384199</v>
      </c>
      <c r="I76" s="134">
        <v>0.32695631557126897</v>
      </c>
      <c r="J76" s="134">
        <v>0.125915080527086</v>
      </c>
      <c r="K76" s="135"/>
      <c r="L76" s="22"/>
      <c r="M76" s="133"/>
      <c r="N76" s="134">
        <v>-4.7990793803210103E-3</v>
      </c>
      <c r="O76" s="134"/>
      <c r="P76" s="134"/>
      <c r="Q76" s="134">
        <v>16.159059009465199</v>
      </c>
      <c r="R76" s="134">
        <v>1.4816198263672E-2</v>
      </c>
      <c r="S76" s="134">
        <v>1.9373398143998</v>
      </c>
      <c r="T76" s="134"/>
      <c r="U76" s="134"/>
      <c r="V76" s="134"/>
      <c r="W76" s="135">
        <v>0.35028636056565998</v>
      </c>
      <c r="X76" s="1"/>
      <c r="Y76" s="133"/>
      <c r="Z76" s="134"/>
      <c r="AA76" s="134"/>
      <c r="AB76" s="134"/>
      <c r="AC76" s="134"/>
      <c r="AD76" s="134"/>
      <c r="AE76" s="134"/>
      <c r="AF76" s="134"/>
      <c r="AG76" s="134"/>
      <c r="AH76" s="134"/>
      <c r="AI76" s="134"/>
      <c r="AJ76" s="134"/>
      <c r="AK76" s="134"/>
      <c r="AL76" s="134">
        <v>-6.9643251746337106E-2</v>
      </c>
      <c r="AM76" s="134">
        <v>5.5154268420200499E-2</v>
      </c>
      <c r="AN76" s="134"/>
      <c r="AO76" s="134"/>
      <c r="AP76" s="134"/>
      <c r="AQ76" s="134"/>
      <c r="AR76" s="134"/>
      <c r="AS76" s="134"/>
      <c r="AT76" s="134"/>
      <c r="AU76" s="134"/>
      <c r="AV76" s="134"/>
      <c r="AW76" s="134">
        <v>0.85251530337915005</v>
      </c>
      <c r="AX76" s="134"/>
      <c r="AY76" s="134"/>
      <c r="AZ76" s="134"/>
      <c r="BA76" s="134"/>
      <c r="BB76" s="134"/>
      <c r="BC76" s="134">
        <v>-4.7990793803210103E-3</v>
      </c>
      <c r="BD76" s="134"/>
      <c r="BE76" s="134">
        <v>1.9373398143998</v>
      </c>
      <c r="BF76" s="134"/>
      <c r="BG76" s="134"/>
      <c r="BH76" s="134"/>
      <c r="BI76" s="134"/>
      <c r="BJ76" s="134"/>
      <c r="BK76" s="134"/>
      <c r="BL76" s="134">
        <v>1.4816198263672E-2</v>
      </c>
      <c r="BM76" s="134">
        <v>16.159059009465199</v>
      </c>
      <c r="BN76" s="135"/>
      <c r="BO76" s="30"/>
      <c r="BP76" s="30"/>
    </row>
    <row r="77" spans="2:68" x14ac:dyDescent="0.35">
      <c r="B77" s="96"/>
      <c r="C77" s="90"/>
      <c r="D77" s="103" t="s">
        <v>280</v>
      </c>
      <c r="E77" s="118" t="str">
        <f t="shared" si="2"/>
        <v/>
      </c>
      <c r="F77" s="22"/>
      <c r="G77" s="133"/>
      <c r="H77" s="134"/>
      <c r="I77" s="134"/>
      <c r="J77" s="134"/>
      <c r="K77" s="135"/>
      <c r="L77" s="22"/>
      <c r="M77" s="133"/>
      <c r="N77" s="134"/>
      <c r="O77" s="134"/>
      <c r="P77" s="134"/>
      <c r="Q77" s="134"/>
      <c r="R77" s="134"/>
      <c r="S77" s="134"/>
      <c r="T77" s="134"/>
      <c r="U77" s="134"/>
      <c r="V77" s="134"/>
      <c r="W77" s="135"/>
      <c r="X77" s="1"/>
      <c r="Y77" s="133"/>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5"/>
      <c r="BO77" s="30"/>
      <c r="BP77" s="30"/>
    </row>
    <row r="78" spans="2:68" x14ac:dyDescent="0.35">
      <c r="B78" s="96"/>
      <c r="C78" s="90"/>
      <c r="D78" s="103" t="s">
        <v>106</v>
      </c>
      <c r="E78" s="118">
        <f t="shared" si="2"/>
        <v>-0.51038479835939898</v>
      </c>
      <c r="F78" s="22"/>
      <c r="G78" s="133">
        <v>-0.51038479835939898</v>
      </c>
      <c r="H78" s="134"/>
      <c r="I78" s="134"/>
      <c r="J78" s="134"/>
      <c r="K78" s="135"/>
      <c r="L78" s="22"/>
      <c r="M78" s="133"/>
      <c r="N78" s="134"/>
      <c r="O78" s="134"/>
      <c r="P78" s="134"/>
      <c r="Q78" s="134">
        <v>-0.51038479835939898</v>
      </c>
      <c r="R78" s="134"/>
      <c r="S78" s="134"/>
      <c r="T78" s="134"/>
      <c r="U78" s="134"/>
      <c r="V78" s="134"/>
      <c r="W78" s="135"/>
      <c r="X78" s="1"/>
      <c r="Y78" s="133"/>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v>-0.51038479835939898</v>
      </c>
      <c r="BN78" s="135"/>
      <c r="BO78" s="30"/>
      <c r="BP78" s="30"/>
    </row>
    <row r="79" spans="2:68" x14ac:dyDescent="0.35">
      <c r="B79" s="96"/>
      <c r="C79" s="90"/>
      <c r="D79" s="103" t="s">
        <v>281</v>
      </c>
      <c r="E79" s="118" t="str">
        <f t="shared" si="2"/>
        <v/>
      </c>
      <c r="F79" s="22"/>
      <c r="G79" s="133"/>
      <c r="H79" s="134"/>
      <c r="I79" s="134"/>
      <c r="J79" s="134"/>
      <c r="K79" s="135"/>
      <c r="L79" s="22"/>
      <c r="M79" s="133"/>
      <c r="N79" s="134"/>
      <c r="O79" s="134"/>
      <c r="P79" s="134"/>
      <c r="Q79" s="134"/>
      <c r="R79" s="134"/>
      <c r="S79" s="134"/>
      <c r="T79" s="134"/>
      <c r="U79" s="134"/>
      <c r="V79" s="134"/>
      <c r="W79" s="135"/>
      <c r="X79" s="1"/>
      <c r="Y79" s="133"/>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5"/>
      <c r="BO79" s="30"/>
      <c r="BP79" s="30"/>
    </row>
    <row r="80" spans="2:68" x14ac:dyDescent="0.35">
      <c r="B80" s="96"/>
      <c r="C80" s="90"/>
      <c r="D80" s="103" t="s">
        <v>107</v>
      </c>
      <c r="E80" s="118">
        <f t="shared" si="2"/>
        <v>1.27458120903132E-2</v>
      </c>
      <c r="F80" s="22"/>
      <c r="G80" s="133">
        <v>1.27458120903132E-2</v>
      </c>
      <c r="H80" s="134"/>
      <c r="I80" s="134"/>
      <c r="J80" s="134"/>
      <c r="K80" s="135"/>
      <c r="L80" s="22"/>
      <c r="M80" s="133"/>
      <c r="N80" s="134"/>
      <c r="O80" s="134"/>
      <c r="P80" s="134"/>
      <c r="Q80" s="134">
        <v>1.27458120903132E-2</v>
      </c>
      <c r="R80" s="134"/>
      <c r="S80" s="134"/>
      <c r="T80" s="134"/>
      <c r="U80" s="134"/>
      <c r="V80" s="134"/>
      <c r="W80" s="135"/>
      <c r="X80" s="1"/>
      <c r="Y80" s="133"/>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v>1.27458120903132E-2</v>
      </c>
      <c r="BN80" s="135"/>
      <c r="BO80" s="30"/>
      <c r="BP80" s="30"/>
    </row>
    <row r="81" spans="2:68" x14ac:dyDescent="0.35">
      <c r="B81" s="96"/>
      <c r="C81" s="90"/>
      <c r="D81" s="103" t="s">
        <v>282</v>
      </c>
      <c r="E81" s="118" t="str">
        <f t="shared" si="2"/>
        <v/>
      </c>
      <c r="F81" s="22"/>
      <c r="G81" s="133"/>
      <c r="H81" s="134"/>
      <c r="I81" s="134"/>
      <c r="J81" s="134"/>
      <c r="K81" s="135"/>
      <c r="L81" s="22"/>
      <c r="M81" s="133"/>
      <c r="N81" s="134"/>
      <c r="O81" s="134"/>
      <c r="P81" s="134"/>
      <c r="Q81" s="134"/>
      <c r="R81" s="134"/>
      <c r="S81" s="134"/>
      <c r="T81" s="134"/>
      <c r="U81" s="134"/>
      <c r="V81" s="134"/>
      <c r="W81" s="135"/>
      <c r="X81" s="1"/>
      <c r="Y81" s="133"/>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5"/>
      <c r="BO81" s="30"/>
      <c r="BP81" s="30"/>
    </row>
    <row r="82" spans="2:68" x14ac:dyDescent="0.35">
      <c r="B82" s="96"/>
      <c r="C82" s="90"/>
      <c r="D82" s="103" t="s">
        <v>108</v>
      </c>
      <c r="E82" s="118">
        <f t="shared" si="2"/>
        <v>0.17528195488721801</v>
      </c>
      <c r="F82" s="22"/>
      <c r="G82" s="133">
        <v>0.17528195488721801</v>
      </c>
      <c r="H82" s="134"/>
      <c r="I82" s="134"/>
      <c r="J82" s="134"/>
      <c r="K82" s="135"/>
      <c r="L82" s="22"/>
      <c r="M82" s="133"/>
      <c r="N82" s="134"/>
      <c r="O82" s="134"/>
      <c r="P82" s="134"/>
      <c r="Q82" s="134">
        <v>0.17528195488721801</v>
      </c>
      <c r="R82" s="134"/>
      <c r="S82" s="134"/>
      <c r="T82" s="134"/>
      <c r="U82" s="134"/>
      <c r="V82" s="134"/>
      <c r="W82" s="135"/>
      <c r="X82" s="1"/>
      <c r="Y82" s="133"/>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v>0.17528195488721801</v>
      </c>
      <c r="BN82" s="135"/>
      <c r="BO82" s="30"/>
      <c r="BP82" s="30"/>
    </row>
    <row r="83" spans="2:68" x14ac:dyDescent="0.35">
      <c r="B83" s="96"/>
      <c r="C83" s="90"/>
      <c r="D83" s="103" t="s">
        <v>109</v>
      </c>
      <c r="E83" s="118">
        <f t="shared" si="2"/>
        <v>7.3697632058287796</v>
      </c>
      <c r="F83" s="22"/>
      <c r="G83" s="133">
        <v>7.3697632058287796</v>
      </c>
      <c r="H83" s="134"/>
      <c r="I83" s="134"/>
      <c r="J83" s="134"/>
      <c r="K83" s="135"/>
      <c r="L83" s="22"/>
      <c r="M83" s="133"/>
      <c r="N83" s="134"/>
      <c r="O83" s="134"/>
      <c r="P83" s="134"/>
      <c r="Q83" s="134">
        <v>7.3697632058287796</v>
      </c>
      <c r="R83" s="134"/>
      <c r="S83" s="134"/>
      <c r="T83" s="134"/>
      <c r="U83" s="134"/>
      <c r="V83" s="134"/>
      <c r="W83" s="135"/>
      <c r="X83" s="1"/>
      <c r="Y83" s="133"/>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v>7.3697632058287796</v>
      </c>
      <c r="BN83" s="135"/>
      <c r="BO83" s="30"/>
      <c r="BP83" s="30"/>
    </row>
    <row r="84" spans="2:68" x14ac:dyDescent="0.35">
      <c r="B84" s="96"/>
      <c r="C84" s="91"/>
      <c r="D84" s="33" t="s">
        <v>283</v>
      </c>
      <c r="E84" s="118" t="str">
        <f t="shared" ref="E84:E147" si="3">IFERROR(AVERAGE(G84:K84),"")</f>
        <v/>
      </c>
      <c r="F84" s="22"/>
      <c r="G84" s="133"/>
      <c r="H84" s="134"/>
      <c r="I84" s="134"/>
      <c r="J84" s="134"/>
      <c r="K84" s="135"/>
      <c r="L84" s="22"/>
      <c r="M84" s="133"/>
      <c r="N84" s="134"/>
      <c r="O84" s="134"/>
      <c r="P84" s="134"/>
      <c r="Q84" s="134"/>
      <c r="R84" s="134"/>
      <c r="S84" s="134"/>
      <c r="T84" s="134"/>
      <c r="U84" s="134"/>
      <c r="V84" s="134"/>
      <c r="W84" s="135"/>
      <c r="X84" s="1"/>
      <c r="Y84" s="133"/>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5"/>
      <c r="BO84" s="30"/>
      <c r="BP84" s="30"/>
    </row>
    <row r="85" spans="2:68" x14ac:dyDescent="0.35">
      <c r="B85" s="96"/>
      <c r="C85" s="91"/>
      <c r="D85" s="33" t="s">
        <v>284</v>
      </c>
      <c r="E85" s="118" t="str">
        <f t="shared" si="3"/>
        <v/>
      </c>
      <c r="F85" s="22"/>
      <c r="G85" s="133"/>
      <c r="H85" s="134"/>
      <c r="I85" s="134"/>
      <c r="J85" s="134"/>
      <c r="K85" s="135"/>
      <c r="L85" s="22"/>
      <c r="M85" s="133"/>
      <c r="N85" s="134"/>
      <c r="O85" s="134"/>
      <c r="P85" s="134"/>
      <c r="Q85" s="134"/>
      <c r="R85" s="134"/>
      <c r="S85" s="134"/>
      <c r="T85" s="134"/>
      <c r="U85" s="134"/>
      <c r="V85" s="134"/>
      <c r="W85" s="135"/>
      <c r="X85" s="1"/>
      <c r="Y85" s="133"/>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5"/>
      <c r="BO85" s="30"/>
      <c r="BP85" s="30"/>
    </row>
    <row r="86" spans="2:68" x14ac:dyDescent="0.35">
      <c r="B86" s="96"/>
      <c r="C86" s="91"/>
      <c r="D86" s="33" t="s">
        <v>153</v>
      </c>
      <c r="E86" s="118">
        <f t="shared" si="3"/>
        <v>-5.6803899551112799E-2</v>
      </c>
      <c r="F86" s="22"/>
      <c r="G86" s="133"/>
      <c r="H86" s="134"/>
      <c r="I86" s="134">
        <v>-5.6803899551112799E-2</v>
      </c>
      <c r="J86" s="134"/>
      <c r="K86" s="135"/>
      <c r="L86" s="22"/>
      <c r="M86" s="133"/>
      <c r="N86" s="134"/>
      <c r="O86" s="134"/>
      <c r="P86" s="134"/>
      <c r="Q86" s="134"/>
      <c r="R86" s="134"/>
      <c r="S86" s="134"/>
      <c r="T86" s="134"/>
      <c r="U86" s="134">
        <v>-5.3176760626803203E-2</v>
      </c>
      <c r="V86" s="134"/>
      <c r="W86" s="135">
        <v>-6.9643251746336898E-2</v>
      </c>
      <c r="X86" s="1"/>
      <c r="Y86" s="133"/>
      <c r="Z86" s="134"/>
      <c r="AA86" s="134"/>
      <c r="AB86" s="134"/>
      <c r="AC86" s="134"/>
      <c r="AD86" s="134"/>
      <c r="AE86" s="134"/>
      <c r="AF86" s="134"/>
      <c r="AG86" s="134"/>
      <c r="AH86" s="134"/>
      <c r="AI86" s="134"/>
      <c r="AJ86" s="134"/>
      <c r="AK86" s="134"/>
      <c r="AL86" s="134">
        <v>-6.9643251746336898E-2</v>
      </c>
      <c r="AM86" s="134"/>
      <c r="AN86" s="134"/>
      <c r="AO86" s="134"/>
      <c r="AP86" s="134"/>
      <c r="AQ86" s="134"/>
      <c r="AR86" s="134"/>
      <c r="AS86" s="134">
        <v>-5.3176760626803203E-2</v>
      </c>
      <c r="AT86" s="134"/>
      <c r="AU86" s="134"/>
      <c r="AV86" s="134"/>
      <c r="AW86" s="134"/>
      <c r="AX86" s="134"/>
      <c r="AY86" s="134"/>
      <c r="AZ86" s="134"/>
      <c r="BA86" s="134"/>
      <c r="BB86" s="134"/>
      <c r="BC86" s="134"/>
      <c r="BD86" s="134"/>
      <c r="BE86" s="134"/>
      <c r="BF86" s="134"/>
      <c r="BG86" s="134"/>
      <c r="BH86" s="134"/>
      <c r="BI86" s="134"/>
      <c r="BJ86" s="134"/>
      <c r="BK86" s="134"/>
      <c r="BL86" s="134"/>
      <c r="BM86" s="134"/>
      <c r="BN86" s="135"/>
      <c r="BO86" s="30"/>
      <c r="BP86" s="30"/>
    </row>
    <row r="87" spans="2:68" x14ac:dyDescent="0.35">
      <c r="B87" s="96"/>
      <c r="C87" s="91"/>
      <c r="D87" s="33" t="s">
        <v>285</v>
      </c>
      <c r="E87" s="118" t="str">
        <f t="shared" si="3"/>
        <v/>
      </c>
      <c r="F87" s="22"/>
      <c r="G87" s="133"/>
      <c r="H87" s="134"/>
      <c r="I87" s="134"/>
      <c r="J87" s="134"/>
      <c r="K87" s="135"/>
      <c r="L87" s="22"/>
      <c r="M87" s="133"/>
      <c r="N87" s="134"/>
      <c r="O87" s="134"/>
      <c r="P87" s="134"/>
      <c r="Q87" s="134"/>
      <c r="R87" s="134"/>
      <c r="S87" s="134"/>
      <c r="T87" s="134"/>
      <c r="U87" s="134"/>
      <c r="V87" s="134"/>
      <c r="W87" s="135"/>
      <c r="X87" s="1"/>
      <c r="Y87" s="133"/>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5"/>
      <c r="BO87" s="30"/>
      <c r="BP87" s="30"/>
    </row>
    <row r="88" spans="2:68" x14ac:dyDescent="0.35">
      <c r="B88" s="96"/>
      <c r="C88" s="91"/>
      <c r="D88" s="33" t="s">
        <v>144</v>
      </c>
      <c r="E88" s="118" t="str">
        <f t="shared" si="3"/>
        <v/>
      </c>
      <c r="F88" s="22"/>
      <c r="G88" s="133"/>
      <c r="H88" s="134"/>
      <c r="I88" s="134"/>
      <c r="J88" s="134"/>
      <c r="K88" s="135"/>
      <c r="L88" s="22"/>
      <c r="M88" s="133"/>
      <c r="N88" s="134"/>
      <c r="O88" s="134"/>
      <c r="P88" s="134"/>
      <c r="Q88" s="134"/>
      <c r="R88" s="134"/>
      <c r="S88" s="134"/>
      <c r="T88" s="134"/>
      <c r="U88" s="134"/>
      <c r="V88" s="134"/>
      <c r="W88" s="135"/>
      <c r="X88" s="1"/>
      <c r="Y88" s="133"/>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5"/>
      <c r="BO88" s="30"/>
      <c r="BP88" s="30"/>
    </row>
    <row r="89" spans="2:68" x14ac:dyDescent="0.35">
      <c r="B89" s="96"/>
      <c r="C89" s="91"/>
      <c r="D89" s="33" t="s">
        <v>286</v>
      </c>
      <c r="E89" s="118" t="str">
        <f t="shared" si="3"/>
        <v/>
      </c>
      <c r="F89" s="22"/>
      <c r="G89" s="133"/>
      <c r="H89" s="134"/>
      <c r="I89" s="134"/>
      <c r="J89" s="134"/>
      <c r="K89" s="135"/>
      <c r="L89" s="22"/>
      <c r="M89" s="133"/>
      <c r="N89" s="134"/>
      <c r="O89" s="134"/>
      <c r="P89" s="134"/>
      <c r="Q89" s="134"/>
      <c r="R89" s="134"/>
      <c r="S89" s="134"/>
      <c r="T89" s="134"/>
      <c r="U89" s="134"/>
      <c r="V89" s="134"/>
      <c r="W89" s="135"/>
      <c r="X89" s="1"/>
      <c r="Y89" s="133"/>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5"/>
      <c r="BO89" s="30"/>
      <c r="BP89" s="30"/>
    </row>
    <row r="90" spans="2:68" x14ac:dyDescent="0.35">
      <c r="B90" s="96"/>
      <c r="C90" s="91"/>
      <c r="D90" s="33" t="s">
        <v>287</v>
      </c>
      <c r="E90" s="118" t="str">
        <f t="shared" si="3"/>
        <v/>
      </c>
      <c r="F90" s="22"/>
      <c r="G90" s="133"/>
      <c r="H90" s="134"/>
      <c r="I90" s="134"/>
      <c r="J90" s="134"/>
      <c r="K90" s="135"/>
      <c r="L90" s="22"/>
      <c r="M90" s="133"/>
      <c r="N90" s="134"/>
      <c r="O90" s="134"/>
      <c r="P90" s="134"/>
      <c r="Q90" s="134"/>
      <c r="R90" s="134"/>
      <c r="S90" s="134"/>
      <c r="T90" s="134"/>
      <c r="U90" s="134"/>
      <c r="V90" s="134"/>
      <c r="W90" s="135"/>
      <c r="X90" s="1"/>
      <c r="Y90" s="133"/>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5"/>
      <c r="BO90" s="30"/>
      <c r="BP90" s="30"/>
    </row>
    <row r="91" spans="2:68" x14ac:dyDescent="0.35">
      <c r="B91" s="96"/>
      <c r="C91" s="91"/>
      <c r="D91" s="33" t="s">
        <v>288</v>
      </c>
      <c r="E91" s="118" t="str">
        <f t="shared" si="3"/>
        <v/>
      </c>
      <c r="F91" s="22"/>
      <c r="G91" s="133"/>
      <c r="H91" s="134"/>
      <c r="I91" s="134"/>
      <c r="J91" s="134"/>
      <c r="K91" s="135"/>
      <c r="L91" s="22"/>
      <c r="M91" s="133"/>
      <c r="N91" s="134"/>
      <c r="O91" s="134"/>
      <c r="P91" s="134"/>
      <c r="Q91" s="134"/>
      <c r="R91" s="134"/>
      <c r="S91" s="134"/>
      <c r="T91" s="134"/>
      <c r="U91" s="134"/>
      <c r="V91" s="134"/>
      <c r="W91" s="135"/>
      <c r="X91" s="1"/>
      <c r="Y91" s="133"/>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5"/>
      <c r="BO91" s="30"/>
      <c r="BP91" s="30"/>
    </row>
    <row r="92" spans="2:68" x14ac:dyDescent="0.35">
      <c r="B92" s="96"/>
      <c r="C92" s="91"/>
      <c r="D92" s="33" t="s">
        <v>289</v>
      </c>
      <c r="E92" s="118" t="str">
        <f t="shared" si="3"/>
        <v/>
      </c>
      <c r="F92" s="22"/>
      <c r="G92" s="133"/>
      <c r="H92" s="134"/>
      <c r="I92" s="134"/>
      <c r="J92" s="134"/>
      <c r="K92" s="135"/>
      <c r="L92" s="22"/>
      <c r="M92" s="133"/>
      <c r="N92" s="134"/>
      <c r="O92" s="134"/>
      <c r="P92" s="134"/>
      <c r="Q92" s="134"/>
      <c r="R92" s="134"/>
      <c r="S92" s="134"/>
      <c r="T92" s="134"/>
      <c r="U92" s="134"/>
      <c r="V92" s="134"/>
      <c r="W92" s="135"/>
      <c r="X92" s="1"/>
      <c r="Y92" s="133"/>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5"/>
      <c r="BO92" s="30"/>
      <c r="BP92" s="30"/>
    </row>
    <row r="93" spans="2:68" x14ac:dyDescent="0.35">
      <c r="B93" s="96"/>
      <c r="C93" s="91"/>
      <c r="D93" s="33" t="s">
        <v>290</v>
      </c>
      <c r="E93" s="118" t="str">
        <f t="shared" si="3"/>
        <v/>
      </c>
      <c r="F93" s="22"/>
      <c r="G93" s="133"/>
      <c r="H93" s="134"/>
      <c r="I93" s="134"/>
      <c r="J93" s="134"/>
      <c r="K93" s="135"/>
      <c r="L93" s="22"/>
      <c r="M93" s="133"/>
      <c r="N93" s="134"/>
      <c r="O93" s="134"/>
      <c r="P93" s="134"/>
      <c r="Q93" s="134"/>
      <c r="R93" s="134"/>
      <c r="S93" s="134"/>
      <c r="T93" s="134"/>
      <c r="U93" s="134"/>
      <c r="V93" s="134"/>
      <c r="W93" s="135"/>
      <c r="X93" s="1"/>
      <c r="Y93" s="133"/>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5"/>
      <c r="BO93" s="30"/>
      <c r="BP93" s="30"/>
    </row>
    <row r="94" spans="2:68" x14ac:dyDescent="0.35">
      <c r="B94" s="96"/>
      <c r="C94" s="91"/>
      <c r="D94" s="33" t="s">
        <v>291</v>
      </c>
      <c r="E94" s="118" t="str">
        <f t="shared" si="3"/>
        <v/>
      </c>
      <c r="F94" s="22"/>
      <c r="G94" s="133"/>
      <c r="H94" s="134"/>
      <c r="I94" s="134"/>
      <c r="J94" s="134"/>
      <c r="K94" s="135"/>
      <c r="L94" s="22"/>
      <c r="M94" s="133"/>
      <c r="N94" s="134"/>
      <c r="O94" s="134"/>
      <c r="P94" s="134"/>
      <c r="Q94" s="134"/>
      <c r="R94" s="134"/>
      <c r="S94" s="134"/>
      <c r="T94" s="134"/>
      <c r="U94" s="134"/>
      <c r="V94" s="134"/>
      <c r="W94" s="135"/>
      <c r="X94" s="1"/>
      <c r="Y94" s="133"/>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5"/>
      <c r="BO94" s="30"/>
      <c r="BP94" s="30"/>
    </row>
    <row r="95" spans="2:68" x14ac:dyDescent="0.35">
      <c r="B95" s="96"/>
      <c r="C95" s="91"/>
      <c r="D95" s="33" t="s">
        <v>154</v>
      </c>
      <c r="E95" s="118" t="str">
        <f t="shared" si="3"/>
        <v/>
      </c>
      <c r="F95" s="22"/>
      <c r="G95" s="133"/>
      <c r="H95" s="134"/>
      <c r="I95" s="134"/>
      <c r="J95" s="134"/>
      <c r="K95" s="135"/>
      <c r="L95" s="22"/>
      <c r="M95" s="133"/>
      <c r="N95" s="134"/>
      <c r="O95" s="134"/>
      <c r="P95" s="134"/>
      <c r="Q95" s="134"/>
      <c r="R95" s="134"/>
      <c r="S95" s="134"/>
      <c r="T95" s="134"/>
      <c r="U95" s="134"/>
      <c r="V95" s="134"/>
      <c r="W95" s="135"/>
      <c r="X95" s="1"/>
      <c r="Y95" s="133"/>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5"/>
      <c r="BO95" s="30"/>
      <c r="BP95" s="30"/>
    </row>
    <row r="96" spans="2:68" x14ac:dyDescent="0.35">
      <c r="B96" s="96"/>
      <c r="C96" s="91"/>
      <c r="D96" s="33" t="s">
        <v>292</v>
      </c>
      <c r="E96" s="118" t="str">
        <f t="shared" si="3"/>
        <v/>
      </c>
      <c r="F96" s="22"/>
      <c r="G96" s="133"/>
      <c r="H96" s="134"/>
      <c r="I96" s="134"/>
      <c r="J96" s="134"/>
      <c r="K96" s="135"/>
      <c r="L96" s="22"/>
      <c r="M96" s="133"/>
      <c r="N96" s="134"/>
      <c r="O96" s="134"/>
      <c r="P96" s="134"/>
      <c r="Q96" s="134"/>
      <c r="R96" s="134"/>
      <c r="S96" s="134"/>
      <c r="T96" s="134"/>
      <c r="U96" s="134"/>
      <c r="V96" s="134"/>
      <c r="W96" s="135"/>
      <c r="X96" s="1"/>
      <c r="Y96" s="133"/>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5"/>
      <c r="BO96" s="30"/>
      <c r="BP96" s="30"/>
    </row>
    <row r="97" spans="2:68" x14ac:dyDescent="0.35">
      <c r="B97" s="96"/>
      <c r="C97" s="91"/>
      <c r="D97" s="33" t="s">
        <v>110</v>
      </c>
      <c r="E97" s="118">
        <f t="shared" si="3"/>
        <v>68.276595744680805</v>
      </c>
      <c r="F97" s="22"/>
      <c r="G97" s="133">
        <v>68.276595744680805</v>
      </c>
      <c r="H97" s="134"/>
      <c r="I97" s="134"/>
      <c r="J97" s="134"/>
      <c r="K97" s="135"/>
      <c r="L97" s="22"/>
      <c r="M97" s="133"/>
      <c r="N97" s="134"/>
      <c r="O97" s="134"/>
      <c r="P97" s="134"/>
      <c r="Q97" s="134">
        <v>68.276595744680805</v>
      </c>
      <c r="R97" s="134"/>
      <c r="S97" s="134"/>
      <c r="T97" s="134"/>
      <c r="U97" s="134"/>
      <c r="V97" s="134"/>
      <c r="W97" s="135"/>
      <c r="X97" s="1"/>
      <c r="Y97" s="133"/>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v>68.276595744680805</v>
      </c>
      <c r="BN97" s="135"/>
      <c r="BO97" s="30"/>
      <c r="BP97" s="30"/>
    </row>
    <row r="98" spans="2:68" x14ac:dyDescent="0.35">
      <c r="B98" s="96"/>
      <c r="C98" s="91"/>
      <c r="D98" s="33" t="s">
        <v>293</v>
      </c>
      <c r="E98" s="118" t="str">
        <f t="shared" si="3"/>
        <v/>
      </c>
      <c r="F98" s="22"/>
      <c r="G98" s="133"/>
      <c r="H98" s="134"/>
      <c r="I98" s="134"/>
      <c r="J98" s="134"/>
      <c r="K98" s="135"/>
      <c r="L98" s="22"/>
      <c r="M98" s="133"/>
      <c r="N98" s="134"/>
      <c r="O98" s="134"/>
      <c r="P98" s="134"/>
      <c r="Q98" s="134"/>
      <c r="R98" s="134"/>
      <c r="S98" s="134"/>
      <c r="T98" s="134"/>
      <c r="U98" s="134"/>
      <c r="V98" s="134"/>
      <c r="W98" s="135"/>
      <c r="X98" s="1"/>
      <c r="Y98" s="133"/>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5"/>
      <c r="BO98" s="30"/>
      <c r="BP98" s="30"/>
    </row>
    <row r="99" spans="2:68" x14ac:dyDescent="0.35">
      <c r="B99" s="96"/>
      <c r="C99" s="91"/>
      <c r="D99" s="33" t="s">
        <v>294</v>
      </c>
      <c r="E99" s="118" t="str">
        <f t="shared" si="3"/>
        <v/>
      </c>
      <c r="F99" s="22"/>
      <c r="G99" s="133"/>
      <c r="H99" s="134"/>
      <c r="I99" s="134"/>
      <c r="J99" s="134"/>
      <c r="K99" s="135"/>
      <c r="L99" s="22"/>
      <c r="M99" s="133"/>
      <c r="N99" s="134"/>
      <c r="O99" s="134"/>
      <c r="P99" s="134"/>
      <c r="Q99" s="134"/>
      <c r="R99" s="134"/>
      <c r="S99" s="134"/>
      <c r="T99" s="134"/>
      <c r="U99" s="134"/>
      <c r="V99" s="134"/>
      <c r="W99" s="135"/>
      <c r="X99" s="1"/>
      <c r="Y99" s="133"/>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5"/>
      <c r="BO99" s="30"/>
      <c r="BP99" s="30"/>
    </row>
    <row r="100" spans="2:68" x14ac:dyDescent="0.35">
      <c r="B100" s="96"/>
      <c r="C100" s="91"/>
      <c r="D100" s="33" t="s">
        <v>295</v>
      </c>
      <c r="E100" s="118" t="str">
        <f t="shared" si="3"/>
        <v/>
      </c>
      <c r="F100" s="22"/>
      <c r="G100" s="133"/>
      <c r="H100" s="134"/>
      <c r="I100" s="134"/>
      <c r="J100" s="134"/>
      <c r="K100" s="135"/>
      <c r="L100" s="22"/>
      <c r="M100" s="133"/>
      <c r="N100" s="134"/>
      <c r="O100" s="134"/>
      <c r="P100" s="134"/>
      <c r="Q100" s="134"/>
      <c r="R100" s="134"/>
      <c r="S100" s="134"/>
      <c r="T100" s="134"/>
      <c r="U100" s="134"/>
      <c r="V100" s="134"/>
      <c r="W100" s="135"/>
      <c r="X100" s="1"/>
      <c r="Y100" s="133"/>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5"/>
      <c r="BO100" s="30"/>
      <c r="BP100" s="30"/>
    </row>
    <row r="101" spans="2:68" x14ac:dyDescent="0.35">
      <c r="B101" s="96"/>
      <c r="C101" s="91"/>
      <c r="D101" s="33" t="s">
        <v>111</v>
      </c>
      <c r="E101" s="118">
        <f t="shared" si="3"/>
        <v>-0.1188142435487827</v>
      </c>
      <c r="F101" s="22"/>
      <c r="G101" s="133">
        <v>-9.7122302158273402E-2</v>
      </c>
      <c r="H101" s="134"/>
      <c r="I101" s="134">
        <v>-0.14050618493929201</v>
      </c>
      <c r="J101" s="134"/>
      <c r="K101" s="135"/>
      <c r="L101" s="22"/>
      <c r="M101" s="133"/>
      <c r="N101" s="134"/>
      <c r="O101" s="134"/>
      <c r="P101" s="134"/>
      <c r="Q101" s="134">
        <v>-9.7122302158273402E-2</v>
      </c>
      <c r="R101" s="134">
        <v>-0.17695137575859399</v>
      </c>
      <c r="S101" s="134"/>
      <c r="T101" s="134"/>
      <c r="U101" s="134"/>
      <c r="V101" s="134"/>
      <c r="W101" s="135">
        <v>-3.8190720815664297E-2</v>
      </c>
      <c r="X101" s="1"/>
      <c r="Y101" s="133"/>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v>-3.8190720815664297E-2</v>
      </c>
      <c r="AX101" s="134"/>
      <c r="AY101" s="134">
        <v>-0.77617812745674797</v>
      </c>
      <c r="AZ101" s="134"/>
      <c r="BA101" s="134"/>
      <c r="BB101" s="134"/>
      <c r="BC101" s="134"/>
      <c r="BD101" s="134"/>
      <c r="BE101" s="134"/>
      <c r="BF101" s="134"/>
      <c r="BG101" s="134"/>
      <c r="BH101" s="134"/>
      <c r="BI101" s="134"/>
      <c r="BJ101" s="134"/>
      <c r="BK101" s="134"/>
      <c r="BL101" s="134">
        <v>-0.16382325455577201</v>
      </c>
      <c r="BM101" s="134">
        <v>-9.7122302158273402E-2</v>
      </c>
      <c r="BN101" s="135"/>
      <c r="BO101" s="30"/>
      <c r="BP101" s="30"/>
    </row>
    <row r="102" spans="2:68" x14ac:dyDescent="0.35">
      <c r="B102" s="96"/>
      <c r="C102" s="91"/>
      <c r="D102" s="33" t="s">
        <v>296</v>
      </c>
      <c r="E102" s="118" t="str">
        <f t="shared" si="3"/>
        <v/>
      </c>
      <c r="F102" s="22"/>
      <c r="G102" s="133"/>
      <c r="H102" s="134"/>
      <c r="I102" s="134"/>
      <c r="J102" s="134"/>
      <c r="K102" s="135"/>
      <c r="L102" s="22"/>
      <c r="M102" s="133"/>
      <c r="N102" s="134"/>
      <c r="O102" s="134"/>
      <c r="P102" s="134"/>
      <c r="Q102" s="134"/>
      <c r="R102" s="134"/>
      <c r="S102" s="134"/>
      <c r="T102" s="134"/>
      <c r="U102" s="134"/>
      <c r="V102" s="134"/>
      <c r="W102" s="135"/>
      <c r="X102" s="1"/>
      <c r="Y102" s="133"/>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5"/>
      <c r="BO102" s="30"/>
      <c r="BP102" s="30"/>
    </row>
    <row r="103" spans="2:68" x14ac:dyDescent="0.35">
      <c r="B103" s="96"/>
      <c r="C103" s="91"/>
      <c r="D103" s="33" t="s">
        <v>297</v>
      </c>
      <c r="E103" s="118" t="str">
        <f t="shared" si="3"/>
        <v/>
      </c>
      <c r="F103" s="22"/>
      <c r="G103" s="133"/>
      <c r="H103" s="134"/>
      <c r="I103" s="134"/>
      <c r="J103" s="134"/>
      <c r="K103" s="135"/>
      <c r="L103" s="22"/>
      <c r="M103" s="133"/>
      <c r="N103" s="134"/>
      <c r="O103" s="134"/>
      <c r="P103" s="134"/>
      <c r="Q103" s="134"/>
      <c r="R103" s="134"/>
      <c r="S103" s="134"/>
      <c r="T103" s="134"/>
      <c r="U103" s="134"/>
      <c r="V103" s="134"/>
      <c r="W103" s="135"/>
      <c r="X103" s="1"/>
      <c r="Y103" s="133"/>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5"/>
      <c r="BO103" s="30"/>
      <c r="BP103" s="30"/>
    </row>
    <row r="104" spans="2:68" x14ac:dyDescent="0.35">
      <c r="B104" s="96"/>
      <c r="C104" s="91"/>
      <c r="D104" s="33" t="s">
        <v>155</v>
      </c>
      <c r="E104" s="118">
        <f t="shared" si="3"/>
        <v>-6.9643251746336898E-2</v>
      </c>
      <c r="F104" s="22"/>
      <c r="G104" s="133"/>
      <c r="H104" s="134"/>
      <c r="I104" s="134">
        <v>-6.9643251746336898E-2</v>
      </c>
      <c r="J104" s="134"/>
      <c r="K104" s="135"/>
      <c r="L104" s="22"/>
      <c r="M104" s="133"/>
      <c r="N104" s="134"/>
      <c r="O104" s="134"/>
      <c r="P104" s="134"/>
      <c r="Q104" s="134"/>
      <c r="R104" s="134"/>
      <c r="S104" s="134"/>
      <c r="T104" s="134"/>
      <c r="U104" s="134"/>
      <c r="V104" s="134"/>
      <c r="W104" s="135">
        <v>-6.9643251746336898E-2</v>
      </c>
      <c r="X104" s="1"/>
      <c r="Y104" s="133"/>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v>-6.9643251746336898E-2</v>
      </c>
      <c r="AX104" s="134"/>
      <c r="AY104" s="134"/>
      <c r="AZ104" s="134"/>
      <c r="BA104" s="134"/>
      <c r="BB104" s="134"/>
      <c r="BC104" s="134"/>
      <c r="BD104" s="134"/>
      <c r="BE104" s="134"/>
      <c r="BF104" s="134"/>
      <c r="BG104" s="134"/>
      <c r="BH104" s="134"/>
      <c r="BI104" s="134"/>
      <c r="BJ104" s="134"/>
      <c r="BK104" s="134"/>
      <c r="BL104" s="134"/>
      <c r="BM104" s="134"/>
      <c r="BN104" s="135"/>
      <c r="BO104" s="30"/>
      <c r="BP104" s="30"/>
    </row>
    <row r="105" spans="2:68" x14ac:dyDescent="0.35">
      <c r="B105" s="96"/>
      <c r="C105" s="91"/>
      <c r="D105" s="33" t="s">
        <v>298</v>
      </c>
      <c r="E105" s="118" t="str">
        <f t="shared" si="3"/>
        <v/>
      </c>
      <c r="F105" s="22"/>
      <c r="G105" s="133"/>
      <c r="H105" s="134"/>
      <c r="I105" s="134"/>
      <c r="J105" s="134"/>
      <c r="K105" s="135"/>
      <c r="L105" s="22"/>
      <c r="M105" s="133"/>
      <c r="N105" s="134"/>
      <c r="O105" s="134"/>
      <c r="P105" s="134"/>
      <c r="Q105" s="134"/>
      <c r="R105" s="134"/>
      <c r="S105" s="134"/>
      <c r="T105" s="134"/>
      <c r="U105" s="134"/>
      <c r="V105" s="134"/>
      <c r="W105" s="135"/>
      <c r="X105" s="1"/>
      <c r="Y105" s="133"/>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5"/>
      <c r="BO105" s="30"/>
      <c r="BP105" s="30"/>
    </row>
    <row r="106" spans="2:68" ht="15" thickBot="1" x14ac:dyDescent="0.4">
      <c r="B106" s="96"/>
      <c r="C106" s="91"/>
      <c r="D106" s="33" t="s">
        <v>299</v>
      </c>
      <c r="E106" s="118" t="str">
        <f t="shared" si="3"/>
        <v/>
      </c>
      <c r="F106" s="34"/>
      <c r="G106" s="133"/>
      <c r="H106" s="134"/>
      <c r="I106" s="134"/>
      <c r="J106" s="134"/>
      <c r="K106" s="135"/>
      <c r="L106" s="22"/>
      <c r="M106" s="133"/>
      <c r="N106" s="134"/>
      <c r="O106" s="134"/>
      <c r="P106" s="134"/>
      <c r="Q106" s="134"/>
      <c r="R106" s="134"/>
      <c r="S106" s="134"/>
      <c r="T106" s="134"/>
      <c r="U106" s="134"/>
      <c r="V106" s="134"/>
      <c r="W106" s="135"/>
      <c r="X106" s="1"/>
      <c r="Y106" s="133"/>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5"/>
      <c r="BO106" s="30"/>
      <c r="BP106" s="30"/>
    </row>
    <row r="107" spans="2:68" x14ac:dyDescent="0.35">
      <c r="B107" s="96"/>
      <c r="C107" s="33"/>
      <c r="D107" s="33" t="s">
        <v>186</v>
      </c>
      <c r="E107" s="118">
        <f t="shared" si="3"/>
        <v>-5.7097619151778203E-2</v>
      </c>
      <c r="F107" s="21"/>
      <c r="G107" s="133"/>
      <c r="H107" s="134"/>
      <c r="I107" s="134"/>
      <c r="J107" s="134"/>
      <c r="K107" s="135">
        <v>-5.7097619151778203E-2</v>
      </c>
      <c r="L107" s="21"/>
      <c r="M107" s="133">
        <v>-5.7097619151778203E-2</v>
      </c>
      <c r="N107" s="134"/>
      <c r="O107" s="134"/>
      <c r="P107" s="134"/>
      <c r="Q107" s="134"/>
      <c r="R107" s="134"/>
      <c r="S107" s="134"/>
      <c r="T107" s="134"/>
      <c r="U107" s="134"/>
      <c r="V107" s="134"/>
      <c r="W107" s="135"/>
      <c r="X107" s="1"/>
      <c r="Y107" s="133">
        <v>-5.7097619151778203E-2</v>
      </c>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5"/>
      <c r="BO107" s="30"/>
      <c r="BP107" s="30"/>
    </row>
    <row r="108" spans="2:68" x14ac:dyDescent="0.35">
      <c r="B108" s="96"/>
      <c r="C108" s="33"/>
      <c r="D108" s="33" t="s">
        <v>112</v>
      </c>
      <c r="E108" s="118">
        <f t="shared" si="3"/>
        <v>-7.29518190373388E-2</v>
      </c>
      <c r="F108" s="21"/>
      <c r="G108" s="133">
        <v>-7.8765432098765395E-2</v>
      </c>
      <c r="H108" s="134"/>
      <c r="I108" s="134"/>
      <c r="J108" s="134"/>
      <c r="K108" s="135">
        <v>-6.7138205975912205E-2</v>
      </c>
      <c r="L108" s="21"/>
      <c r="M108" s="133">
        <v>-6.7138205975912205E-2</v>
      </c>
      <c r="N108" s="134"/>
      <c r="O108" s="134"/>
      <c r="P108" s="134">
        <v>-7.8765432098765395E-2</v>
      </c>
      <c r="Q108" s="134"/>
      <c r="R108" s="134"/>
      <c r="S108" s="134"/>
      <c r="T108" s="134"/>
      <c r="U108" s="134"/>
      <c r="V108" s="134"/>
      <c r="W108" s="135"/>
      <c r="X108" s="1"/>
      <c r="Y108" s="133">
        <v>-6.7138205975912205E-2</v>
      </c>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5">
        <v>-7.8765432098765395E-2</v>
      </c>
      <c r="BO108" s="30"/>
      <c r="BP108" s="30"/>
    </row>
    <row r="109" spans="2:68" x14ac:dyDescent="0.35">
      <c r="B109" s="96"/>
      <c r="C109" s="33"/>
      <c r="D109" s="33" t="s">
        <v>300</v>
      </c>
      <c r="E109" s="118" t="str">
        <f t="shared" si="3"/>
        <v/>
      </c>
      <c r="F109" s="21"/>
      <c r="G109" s="133"/>
      <c r="H109" s="134"/>
      <c r="I109" s="134"/>
      <c r="J109" s="134"/>
      <c r="K109" s="135"/>
      <c r="L109" s="21"/>
      <c r="M109" s="133"/>
      <c r="N109" s="134"/>
      <c r="O109" s="134"/>
      <c r="P109" s="134"/>
      <c r="Q109" s="134"/>
      <c r="R109" s="134"/>
      <c r="S109" s="134"/>
      <c r="T109" s="134"/>
      <c r="U109" s="134"/>
      <c r="V109" s="134"/>
      <c r="W109" s="135"/>
      <c r="X109" s="1"/>
      <c r="Y109" s="133"/>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5"/>
      <c r="BO109" s="30"/>
      <c r="BP109" s="30"/>
    </row>
    <row r="110" spans="2:68" x14ac:dyDescent="0.35">
      <c r="B110" s="96"/>
      <c r="C110" s="103"/>
      <c r="D110" s="103" t="s">
        <v>301</v>
      </c>
      <c r="E110" s="118" t="str">
        <f t="shared" si="3"/>
        <v/>
      </c>
      <c r="F110" s="21"/>
      <c r="G110" s="133"/>
      <c r="H110" s="134"/>
      <c r="I110" s="134"/>
      <c r="J110" s="134"/>
      <c r="K110" s="135"/>
      <c r="L110" s="21"/>
      <c r="M110" s="133"/>
      <c r="N110" s="134"/>
      <c r="O110" s="134"/>
      <c r="P110" s="134"/>
      <c r="Q110" s="134"/>
      <c r="R110" s="134"/>
      <c r="S110" s="134"/>
      <c r="T110" s="134"/>
      <c r="U110" s="134"/>
      <c r="V110" s="134"/>
      <c r="W110" s="135"/>
      <c r="X110" s="1"/>
      <c r="Y110" s="133"/>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5"/>
      <c r="BO110" s="30"/>
      <c r="BP110" s="30"/>
    </row>
    <row r="111" spans="2:68" x14ac:dyDescent="0.35">
      <c r="B111" s="96"/>
      <c r="C111" s="103"/>
      <c r="D111" s="103" t="s">
        <v>302</v>
      </c>
      <c r="E111" s="118" t="str">
        <f t="shared" si="3"/>
        <v/>
      </c>
      <c r="F111" s="21"/>
      <c r="G111" s="133"/>
      <c r="H111" s="134"/>
      <c r="I111" s="134"/>
      <c r="J111" s="134"/>
      <c r="K111" s="135"/>
      <c r="L111" s="21"/>
      <c r="M111" s="133"/>
      <c r="N111" s="134"/>
      <c r="O111" s="134"/>
      <c r="P111" s="134"/>
      <c r="Q111" s="134"/>
      <c r="R111" s="134"/>
      <c r="S111" s="134"/>
      <c r="T111" s="134"/>
      <c r="U111" s="134"/>
      <c r="V111" s="134"/>
      <c r="W111" s="135"/>
      <c r="X111" s="1"/>
      <c r="Y111" s="133"/>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5"/>
      <c r="BO111" s="30"/>
      <c r="BP111" s="30"/>
    </row>
    <row r="112" spans="2:68" x14ac:dyDescent="0.35">
      <c r="B112" s="96"/>
      <c r="C112" s="103"/>
      <c r="D112" s="103" t="s">
        <v>156</v>
      </c>
      <c r="E112" s="118">
        <f t="shared" si="3"/>
        <v>3.4321530806245586</v>
      </c>
      <c r="F112" s="21"/>
      <c r="G112" s="133"/>
      <c r="H112" s="134"/>
      <c r="I112" s="134">
        <v>6.5514334735244102</v>
      </c>
      <c r="J112" s="134"/>
      <c r="K112" s="135">
        <v>0.312872687724707</v>
      </c>
      <c r="L112" s="21"/>
      <c r="M112" s="133">
        <v>0.312872687724707</v>
      </c>
      <c r="N112" s="134"/>
      <c r="O112" s="134"/>
      <c r="P112" s="134"/>
      <c r="Q112" s="134"/>
      <c r="R112" s="134">
        <v>6.5514334735244102</v>
      </c>
      <c r="S112" s="134"/>
      <c r="T112" s="134"/>
      <c r="U112" s="134"/>
      <c r="V112" s="134"/>
      <c r="W112" s="135"/>
      <c r="X112" s="1"/>
      <c r="Y112" s="133"/>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v>0.312872687724707</v>
      </c>
      <c r="AY112" s="134"/>
      <c r="AZ112" s="134"/>
      <c r="BA112" s="134"/>
      <c r="BB112" s="134"/>
      <c r="BC112" s="134"/>
      <c r="BD112" s="134"/>
      <c r="BE112" s="134"/>
      <c r="BF112" s="134"/>
      <c r="BG112" s="134"/>
      <c r="BH112" s="134"/>
      <c r="BI112" s="134"/>
      <c r="BJ112" s="134"/>
      <c r="BK112" s="134"/>
      <c r="BL112" s="134">
        <v>6.5514334735244102</v>
      </c>
      <c r="BM112" s="134"/>
      <c r="BN112" s="135"/>
      <c r="BO112" s="30"/>
      <c r="BP112" s="30"/>
    </row>
    <row r="113" spans="2:68" x14ac:dyDescent="0.35">
      <c r="B113" s="96"/>
      <c r="C113" s="103"/>
      <c r="D113" s="103" t="s">
        <v>113</v>
      </c>
      <c r="E113" s="118">
        <f t="shared" si="3"/>
        <v>0.44253725220078494</v>
      </c>
      <c r="F113" s="21"/>
      <c r="G113" s="133">
        <v>-0.58750000000000002</v>
      </c>
      <c r="H113" s="134"/>
      <c r="I113" s="134">
        <v>1.4725745044015699</v>
      </c>
      <c r="J113" s="134"/>
      <c r="K113" s="135"/>
      <c r="L113" s="21"/>
      <c r="M113" s="133"/>
      <c r="N113" s="134"/>
      <c r="O113" s="134"/>
      <c r="P113" s="134"/>
      <c r="Q113" s="134">
        <v>-0.58750000000000002</v>
      </c>
      <c r="R113" s="134">
        <v>1.6270829593659899</v>
      </c>
      <c r="S113" s="134"/>
      <c r="T113" s="134"/>
      <c r="U113" s="134">
        <v>7.5054348348742703</v>
      </c>
      <c r="V113" s="134"/>
      <c r="W113" s="135">
        <v>0.636750718533731</v>
      </c>
      <c r="X113" s="1"/>
      <c r="Y113" s="133"/>
      <c r="Z113" s="134"/>
      <c r="AA113" s="134"/>
      <c r="AB113" s="134"/>
      <c r="AC113" s="134"/>
      <c r="AD113" s="134"/>
      <c r="AE113" s="134"/>
      <c r="AF113" s="134"/>
      <c r="AG113" s="134"/>
      <c r="AH113" s="134"/>
      <c r="AI113" s="134"/>
      <c r="AJ113" s="134"/>
      <c r="AK113" s="134">
        <v>-0.28238275453634798</v>
      </c>
      <c r="AL113" s="134"/>
      <c r="AM113" s="134"/>
      <c r="AN113" s="134"/>
      <c r="AO113" s="134"/>
      <c r="AP113" s="134"/>
      <c r="AQ113" s="134"/>
      <c r="AR113" s="134"/>
      <c r="AS113" s="134"/>
      <c r="AT113" s="134"/>
      <c r="AU113" s="134"/>
      <c r="AV113" s="134"/>
      <c r="AW113" s="134">
        <v>0.636750718533731</v>
      </c>
      <c r="AX113" s="134"/>
      <c r="AY113" s="134">
        <v>0.28093884811504</v>
      </c>
      <c r="AZ113" s="134"/>
      <c r="BA113" s="134"/>
      <c r="BB113" s="134"/>
      <c r="BC113" s="134"/>
      <c r="BD113" s="134"/>
      <c r="BE113" s="134"/>
      <c r="BF113" s="134"/>
      <c r="BG113" s="134">
        <v>7.5054348348742703</v>
      </c>
      <c r="BH113" s="134"/>
      <c r="BI113" s="134"/>
      <c r="BJ113" s="134"/>
      <c r="BK113" s="134"/>
      <c r="BL113" s="134"/>
      <c r="BM113" s="134">
        <v>-0.58750000000000002</v>
      </c>
      <c r="BN113" s="135"/>
      <c r="BO113" s="30"/>
      <c r="BP113" s="30"/>
    </row>
    <row r="114" spans="2:68" x14ac:dyDescent="0.35">
      <c r="B114" s="96"/>
      <c r="C114" s="103"/>
      <c r="D114" s="103" t="s">
        <v>303</v>
      </c>
      <c r="E114" s="118" t="str">
        <f t="shared" si="3"/>
        <v/>
      </c>
      <c r="F114" s="21"/>
      <c r="G114" s="133"/>
      <c r="H114" s="134"/>
      <c r="I114" s="134"/>
      <c r="J114" s="134"/>
      <c r="K114" s="135"/>
      <c r="L114" s="21"/>
      <c r="M114" s="133"/>
      <c r="N114" s="134"/>
      <c r="O114" s="134"/>
      <c r="P114" s="134"/>
      <c r="Q114" s="134"/>
      <c r="R114" s="134"/>
      <c r="S114" s="134"/>
      <c r="T114" s="134"/>
      <c r="U114" s="134"/>
      <c r="V114" s="134"/>
      <c r="W114" s="135"/>
      <c r="X114" s="1"/>
      <c r="Y114" s="133"/>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5"/>
      <c r="BO114" s="30"/>
      <c r="BP114" s="30"/>
    </row>
    <row r="115" spans="2:68" x14ac:dyDescent="0.35">
      <c r="B115" s="96"/>
      <c r="C115" s="103"/>
      <c r="D115" s="103" t="s">
        <v>304</v>
      </c>
      <c r="E115" s="118" t="str">
        <f t="shared" si="3"/>
        <v/>
      </c>
      <c r="F115" s="21"/>
      <c r="G115" s="133"/>
      <c r="H115" s="134"/>
      <c r="I115" s="134"/>
      <c r="J115" s="134"/>
      <c r="K115" s="135"/>
      <c r="L115" s="21"/>
      <c r="M115" s="133"/>
      <c r="N115" s="134"/>
      <c r="O115" s="134"/>
      <c r="P115" s="134"/>
      <c r="Q115" s="134"/>
      <c r="R115" s="134"/>
      <c r="S115" s="134"/>
      <c r="T115" s="134"/>
      <c r="U115" s="134"/>
      <c r="V115" s="134"/>
      <c r="W115" s="135"/>
      <c r="X115" s="1"/>
      <c r="Y115" s="133"/>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5"/>
      <c r="BO115" s="30"/>
      <c r="BP115" s="30"/>
    </row>
    <row r="116" spans="2:68" x14ac:dyDescent="0.35">
      <c r="B116" s="96"/>
      <c r="C116" s="103"/>
      <c r="D116" s="103" t="s">
        <v>114</v>
      </c>
      <c r="E116" s="118">
        <f t="shared" si="3"/>
        <v>0.63313297863889206</v>
      </c>
      <c r="F116" s="21"/>
      <c r="G116" s="133">
        <v>-7.5381640978386899E-2</v>
      </c>
      <c r="H116" s="134"/>
      <c r="I116" s="134">
        <v>0.51733554419780303</v>
      </c>
      <c r="J116" s="134"/>
      <c r="K116" s="135">
        <v>1.4574450326972599</v>
      </c>
      <c r="L116" s="21"/>
      <c r="M116" s="133">
        <v>1.4574450326972599</v>
      </c>
      <c r="N116" s="134"/>
      <c r="O116" s="134"/>
      <c r="P116" s="134"/>
      <c r="Q116" s="134">
        <v>-7.5381640978386899E-2</v>
      </c>
      <c r="R116" s="134">
        <v>0.17943728187605701</v>
      </c>
      <c r="S116" s="134"/>
      <c r="T116" s="134"/>
      <c r="U116" s="134">
        <v>0.46512131076776098</v>
      </c>
      <c r="V116" s="134"/>
      <c r="W116" s="135"/>
      <c r="X116" s="1"/>
      <c r="Y116" s="133">
        <v>1.92805581031059</v>
      </c>
      <c r="Z116" s="134"/>
      <c r="AA116" s="134"/>
      <c r="AB116" s="134"/>
      <c r="AC116" s="134"/>
      <c r="AD116" s="134"/>
      <c r="AE116" s="134"/>
      <c r="AF116" s="134"/>
      <c r="AG116" s="134"/>
      <c r="AH116" s="134"/>
      <c r="AI116" s="134"/>
      <c r="AJ116" s="134"/>
      <c r="AK116" s="134">
        <v>2.1781304258557902E-3</v>
      </c>
      <c r="AL116" s="134"/>
      <c r="AM116" s="134"/>
      <c r="AN116" s="134"/>
      <c r="AO116" s="134"/>
      <c r="AP116" s="134"/>
      <c r="AQ116" s="134"/>
      <c r="AR116" s="134"/>
      <c r="AS116" s="134"/>
      <c r="AT116" s="134"/>
      <c r="AU116" s="134"/>
      <c r="AV116" s="134"/>
      <c r="AW116" s="134"/>
      <c r="AX116" s="134">
        <v>1.7224489663667599E-2</v>
      </c>
      <c r="AY116" s="134"/>
      <c r="AZ116" s="134"/>
      <c r="BA116" s="134"/>
      <c r="BB116" s="134"/>
      <c r="BC116" s="134"/>
      <c r="BD116" s="134"/>
      <c r="BE116" s="134"/>
      <c r="BF116" s="134"/>
      <c r="BG116" s="134">
        <v>0.46512131076776098</v>
      </c>
      <c r="BH116" s="134"/>
      <c r="BI116" s="134"/>
      <c r="BJ116" s="134"/>
      <c r="BK116" s="134"/>
      <c r="BL116" s="134"/>
      <c r="BM116" s="134">
        <v>-7.5381640978386899E-2</v>
      </c>
      <c r="BN116" s="135"/>
      <c r="BO116" s="30"/>
      <c r="BP116" s="30"/>
    </row>
    <row r="117" spans="2:68" x14ac:dyDescent="0.35">
      <c r="B117" s="96"/>
      <c r="C117" s="103"/>
      <c r="D117" s="103" t="s">
        <v>305</v>
      </c>
      <c r="E117" s="118" t="str">
        <f t="shared" si="3"/>
        <v/>
      </c>
      <c r="F117" s="21"/>
      <c r="G117" s="133"/>
      <c r="H117" s="134"/>
      <c r="I117" s="134"/>
      <c r="J117" s="134"/>
      <c r="K117" s="135"/>
      <c r="L117" s="21"/>
      <c r="M117" s="133"/>
      <c r="N117" s="134"/>
      <c r="O117" s="134"/>
      <c r="P117" s="134"/>
      <c r="Q117" s="134"/>
      <c r="R117" s="134"/>
      <c r="S117" s="134"/>
      <c r="T117" s="134"/>
      <c r="U117" s="134"/>
      <c r="V117" s="134"/>
      <c r="W117" s="135"/>
      <c r="X117" s="1"/>
      <c r="Y117" s="133"/>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5"/>
      <c r="BO117" s="30"/>
      <c r="BP117" s="30"/>
    </row>
    <row r="118" spans="2:68" x14ac:dyDescent="0.35">
      <c r="B118" s="96"/>
      <c r="C118" s="103"/>
      <c r="D118" s="103" t="s">
        <v>115</v>
      </c>
      <c r="E118" s="118">
        <f t="shared" si="3"/>
        <v>7.2081615269131982E-2</v>
      </c>
      <c r="F118" s="21"/>
      <c r="G118" s="133">
        <v>0.34972833392184799</v>
      </c>
      <c r="H118" s="134"/>
      <c r="I118" s="134">
        <v>-0.44111191209761902</v>
      </c>
      <c r="J118" s="134"/>
      <c r="K118" s="135">
        <v>0.30762842398316698</v>
      </c>
      <c r="L118" s="21"/>
      <c r="M118" s="133">
        <v>0.30762842398316698</v>
      </c>
      <c r="N118" s="134"/>
      <c r="O118" s="134"/>
      <c r="P118" s="134">
        <v>0.76172109927805998</v>
      </c>
      <c r="Q118" s="134">
        <v>2.25605652286489E-3</v>
      </c>
      <c r="R118" s="134"/>
      <c r="S118" s="134"/>
      <c r="T118" s="134"/>
      <c r="U118" s="134"/>
      <c r="V118" s="134"/>
      <c r="W118" s="135">
        <v>-0.44111191209761902</v>
      </c>
      <c r="X118" s="1"/>
      <c r="Y118" s="133">
        <v>0.30762842398316698</v>
      </c>
      <c r="Z118" s="134"/>
      <c r="AA118" s="134"/>
      <c r="AB118" s="134">
        <v>0.234344278559005</v>
      </c>
      <c r="AC118" s="134">
        <v>7.7737509137756396E-3</v>
      </c>
      <c r="AD118" s="134">
        <v>1.2865573770491801</v>
      </c>
      <c r="AE118" s="134"/>
      <c r="AF118" s="134"/>
      <c r="AG118" s="134"/>
      <c r="AH118" s="134"/>
      <c r="AI118" s="134"/>
      <c r="AJ118" s="134"/>
      <c r="AK118" s="134"/>
      <c r="AL118" s="134">
        <v>-0.44111191209761902</v>
      </c>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v>-6.5184081539358598E-4</v>
      </c>
      <c r="BN118" s="135"/>
      <c r="BO118" s="30"/>
      <c r="BP118" s="30"/>
    </row>
    <row r="119" spans="2:68" x14ac:dyDescent="0.35">
      <c r="B119" s="96"/>
      <c r="C119" s="103"/>
      <c r="D119" s="103" t="s">
        <v>306</v>
      </c>
      <c r="E119" s="118" t="str">
        <f t="shared" si="3"/>
        <v/>
      </c>
      <c r="F119" s="21"/>
      <c r="G119" s="133"/>
      <c r="H119" s="134"/>
      <c r="I119" s="134"/>
      <c r="J119" s="134"/>
      <c r="K119" s="135"/>
      <c r="L119" s="21"/>
      <c r="M119" s="133"/>
      <c r="N119" s="134"/>
      <c r="O119" s="134"/>
      <c r="P119" s="134"/>
      <c r="Q119" s="134"/>
      <c r="R119" s="134"/>
      <c r="S119" s="134"/>
      <c r="T119" s="134"/>
      <c r="U119" s="134"/>
      <c r="V119" s="134"/>
      <c r="W119" s="135"/>
      <c r="X119" s="1"/>
      <c r="Y119" s="133"/>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5"/>
      <c r="BO119" s="30"/>
      <c r="BP119" s="30"/>
    </row>
    <row r="120" spans="2:68" x14ac:dyDescent="0.35">
      <c r="B120" s="96"/>
      <c r="C120" s="103"/>
      <c r="D120" s="103" t="s">
        <v>116</v>
      </c>
      <c r="E120" s="118">
        <f t="shared" si="3"/>
        <v>-7.4101700067182294E-2</v>
      </c>
      <c r="F120" s="21"/>
      <c r="G120" s="133">
        <v>7.7147137150466102E-2</v>
      </c>
      <c r="H120" s="134"/>
      <c r="I120" s="134">
        <v>-0.23960830058611399</v>
      </c>
      <c r="J120" s="134"/>
      <c r="K120" s="135">
        <v>-5.9843936765898997E-2</v>
      </c>
      <c r="L120" s="21"/>
      <c r="M120" s="133">
        <v>-5.9843936765898997E-2</v>
      </c>
      <c r="N120" s="134"/>
      <c r="O120" s="134">
        <v>-4.7911494717083197E-2</v>
      </c>
      <c r="P120" s="134"/>
      <c r="Q120" s="134">
        <v>7.7147137150466102E-2</v>
      </c>
      <c r="R120" s="134">
        <v>-0.105822918211723</v>
      </c>
      <c r="S120" s="134"/>
      <c r="T120" s="134"/>
      <c r="U120" s="134">
        <v>-7.1926804723854196E-2</v>
      </c>
      <c r="V120" s="134"/>
      <c r="W120" s="135">
        <v>-0.82059312884967295</v>
      </c>
      <c r="X120" s="1"/>
      <c r="Y120" s="133">
        <v>-5.9843936765898997E-2</v>
      </c>
      <c r="Z120" s="134"/>
      <c r="AA120" s="134"/>
      <c r="AB120" s="134"/>
      <c r="AC120" s="134"/>
      <c r="AD120" s="134"/>
      <c r="AE120" s="134"/>
      <c r="AF120" s="134"/>
      <c r="AG120" s="134"/>
      <c r="AH120" s="134"/>
      <c r="AI120" s="134">
        <v>-4.7911494717083197E-2</v>
      </c>
      <c r="AJ120" s="134"/>
      <c r="AK120" s="134"/>
      <c r="AL120" s="134"/>
      <c r="AM120" s="134">
        <v>-0.82059312884967295</v>
      </c>
      <c r="AN120" s="134"/>
      <c r="AO120" s="134"/>
      <c r="AP120" s="134"/>
      <c r="AQ120" s="134"/>
      <c r="AR120" s="134"/>
      <c r="AS120" s="134">
        <v>-0.10109879136524801</v>
      </c>
      <c r="AT120" s="134"/>
      <c r="AU120" s="134"/>
      <c r="AV120" s="134"/>
      <c r="AW120" s="134"/>
      <c r="AX120" s="134"/>
      <c r="AY120" s="134"/>
      <c r="AZ120" s="134"/>
      <c r="BA120" s="134"/>
      <c r="BB120" s="134">
        <v>-6.2290298024678101E-2</v>
      </c>
      <c r="BC120" s="134"/>
      <c r="BD120" s="134"/>
      <c r="BE120" s="134"/>
      <c r="BF120" s="134"/>
      <c r="BG120" s="134">
        <v>-4.9802010374819197E-2</v>
      </c>
      <c r="BH120" s="134"/>
      <c r="BI120" s="134"/>
      <c r="BJ120" s="134"/>
      <c r="BK120" s="134"/>
      <c r="BL120" s="134">
        <v>3.4822469167893597E-2</v>
      </c>
      <c r="BM120" s="134">
        <v>7.7147137150466102E-2</v>
      </c>
      <c r="BN120" s="135"/>
      <c r="BO120" s="30"/>
      <c r="BP120" s="30"/>
    </row>
    <row r="121" spans="2:68" x14ac:dyDescent="0.35">
      <c r="B121" s="96"/>
      <c r="C121" s="103"/>
      <c r="D121" s="103" t="s">
        <v>157</v>
      </c>
      <c r="E121" s="118">
        <f t="shared" si="3"/>
        <v>-1.92038582333764E-3</v>
      </c>
      <c r="F121" s="21"/>
      <c r="G121" s="133"/>
      <c r="H121" s="134"/>
      <c r="I121" s="134">
        <v>-1.92038582333764E-3</v>
      </c>
      <c r="J121" s="134"/>
      <c r="K121" s="135"/>
      <c r="L121" s="21"/>
      <c r="M121" s="133"/>
      <c r="N121" s="134"/>
      <c r="O121" s="134"/>
      <c r="P121" s="134"/>
      <c r="Q121" s="134"/>
      <c r="R121" s="134"/>
      <c r="S121" s="134"/>
      <c r="T121" s="134"/>
      <c r="U121" s="134">
        <v>0.24277966817242599</v>
      </c>
      <c r="V121" s="134"/>
      <c r="W121" s="135"/>
      <c r="X121" s="1"/>
      <c r="Y121" s="133"/>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v>0.24277966817242599</v>
      </c>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5"/>
      <c r="BO121" s="30"/>
      <c r="BP121" s="30"/>
    </row>
    <row r="122" spans="2:68" x14ac:dyDescent="0.35">
      <c r="B122" s="96"/>
      <c r="C122" s="103"/>
      <c r="D122" s="103" t="s">
        <v>158</v>
      </c>
      <c r="E122" s="118">
        <f t="shared" si="3"/>
        <v>8.8240383869552394E-2</v>
      </c>
      <c r="F122" s="21"/>
      <c r="G122" s="133"/>
      <c r="H122" s="134"/>
      <c r="I122" s="134">
        <v>8.8240383869552394E-2</v>
      </c>
      <c r="J122" s="134"/>
      <c r="K122" s="135"/>
      <c r="L122" s="21"/>
      <c r="M122" s="133"/>
      <c r="N122" s="134"/>
      <c r="O122" s="134"/>
      <c r="P122" s="134"/>
      <c r="Q122" s="134"/>
      <c r="R122" s="134">
        <v>8.8240383869552394E-2</v>
      </c>
      <c r="S122" s="134"/>
      <c r="T122" s="134"/>
      <c r="U122" s="134"/>
      <c r="V122" s="134"/>
      <c r="W122" s="135"/>
      <c r="X122" s="1"/>
      <c r="Y122" s="133"/>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v>8.8240383869552394E-2</v>
      </c>
      <c r="BM122" s="134"/>
      <c r="BN122" s="135"/>
      <c r="BO122" s="30"/>
      <c r="BP122" s="30"/>
    </row>
    <row r="123" spans="2:68" x14ac:dyDescent="0.35">
      <c r="B123" s="96"/>
      <c r="C123" s="103"/>
      <c r="D123" s="103" t="s">
        <v>117</v>
      </c>
      <c r="E123" s="118">
        <f t="shared" si="3"/>
        <v>0.26025176002589567</v>
      </c>
      <c r="F123" s="21"/>
      <c r="G123" s="133">
        <v>0.32516220309289601</v>
      </c>
      <c r="H123" s="134">
        <v>0.21471925048503601</v>
      </c>
      <c r="I123" s="134">
        <v>0.240873826499755</v>
      </c>
      <c r="J123" s="134"/>
      <c r="K123" s="135"/>
      <c r="L123" s="21"/>
      <c r="M123" s="133"/>
      <c r="N123" s="134">
        <v>0.21471925048503601</v>
      </c>
      <c r="O123" s="134"/>
      <c r="P123" s="134">
        <v>0.692226457936579</v>
      </c>
      <c r="Q123" s="134">
        <v>0.12120015889567499</v>
      </c>
      <c r="R123" s="134">
        <v>0.240873826499755</v>
      </c>
      <c r="S123" s="134"/>
      <c r="T123" s="134"/>
      <c r="U123" s="134"/>
      <c r="V123" s="134"/>
      <c r="W123" s="135"/>
      <c r="X123" s="1"/>
      <c r="Y123" s="133"/>
      <c r="Z123" s="134"/>
      <c r="AA123" s="134"/>
      <c r="AB123" s="134">
        <v>2.4423083498442502</v>
      </c>
      <c r="AC123" s="134"/>
      <c r="AD123" s="134">
        <v>0.30731584450404797</v>
      </c>
      <c r="AE123" s="134">
        <v>0.21471925048503601</v>
      </c>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v>0.240873826499755</v>
      </c>
      <c r="BM123" s="134">
        <v>0.12120015889567499</v>
      </c>
      <c r="BN123" s="135"/>
      <c r="BO123" s="30"/>
      <c r="BP123" s="30"/>
    </row>
    <row r="124" spans="2:68" x14ac:dyDescent="0.35">
      <c r="B124" s="96"/>
      <c r="C124" s="33"/>
      <c r="D124" s="33" t="s">
        <v>307</v>
      </c>
      <c r="E124" s="118" t="str">
        <f t="shared" si="3"/>
        <v/>
      </c>
      <c r="F124" s="21"/>
      <c r="G124" s="133"/>
      <c r="H124" s="134"/>
      <c r="I124" s="134"/>
      <c r="J124" s="134"/>
      <c r="K124" s="135"/>
      <c r="L124" s="21"/>
      <c r="M124" s="133"/>
      <c r="N124" s="134"/>
      <c r="O124" s="134"/>
      <c r="P124" s="134"/>
      <c r="Q124" s="134"/>
      <c r="R124" s="134"/>
      <c r="S124" s="134"/>
      <c r="T124" s="134"/>
      <c r="U124" s="134"/>
      <c r="V124" s="134"/>
      <c r="W124" s="135"/>
      <c r="X124" s="1"/>
      <c r="Y124" s="133"/>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5"/>
      <c r="BO124" s="30"/>
      <c r="BP124" s="30"/>
    </row>
    <row r="125" spans="2:68" x14ac:dyDescent="0.35">
      <c r="B125" s="96"/>
      <c r="C125" s="33"/>
      <c r="D125" s="33" t="s">
        <v>118</v>
      </c>
      <c r="E125" s="118">
        <f t="shared" si="3"/>
        <v>4.7849778778264556</v>
      </c>
      <c r="F125" s="21"/>
      <c r="G125" s="133">
        <v>3.3857804148821898E-2</v>
      </c>
      <c r="H125" s="134"/>
      <c r="I125" s="134">
        <v>9.5360979515040896</v>
      </c>
      <c r="J125" s="134"/>
      <c r="K125" s="135"/>
      <c r="L125" s="21"/>
      <c r="M125" s="133"/>
      <c r="N125" s="134"/>
      <c r="O125" s="134"/>
      <c r="P125" s="134"/>
      <c r="Q125" s="134">
        <v>3.3857804148821898E-2</v>
      </c>
      <c r="R125" s="134"/>
      <c r="S125" s="134"/>
      <c r="T125" s="134"/>
      <c r="U125" s="134"/>
      <c r="V125" s="134"/>
      <c r="W125" s="135"/>
      <c r="X125" s="1"/>
      <c r="Y125" s="133"/>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v>3.3857804148821898E-2</v>
      </c>
      <c r="BN125" s="135"/>
      <c r="BO125" s="30"/>
      <c r="BP125" s="30"/>
    </row>
    <row r="126" spans="2:68" x14ac:dyDescent="0.35">
      <c r="B126" s="96"/>
      <c r="C126" s="33"/>
      <c r="D126" s="33" t="s">
        <v>119</v>
      </c>
      <c r="E126" s="118">
        <f t="shared" si="3"/>
        <v>2.5817813893611513E-2</v>
      </c>
      <c r="F126" s="21"/>
      <c r="G126" s="133">
        <v>-0.242894954362393</v>
      </c>
      <c r="H126" s="134"/>
      <c r="I126" s="134"/>
      <c r="J126" s="134"/>
      <c r="K126" s="135">
        <v>0.29453058214961603</v>
      </c>
      <c r="L126" s="21"/>
      <c r="M126" s="133">
        <v>0.29453058214961603</v>
      </c>
      <c r="N126" s="134"/>
      <c r="O126" s="134"/>
      <c r="P126" s="134"/>
      <c r="Q126" s="134">
        <v>-0.242894954362393</v>
      </c>
      <c r="R126" s="134"/>
      <c r="S126" s="134"/>
      <c r="T126" s="134"/>
      <c r="U126" s="134"/>
      <c r="V126" s="134"/>
      <c r="W126" s="135"/>
      <c r="X126" s="1"/>
      <c r="Y126" s="133">
        <v>0.29453058214961603</v>
      </c>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v>-0.242894954362393</v>
      </c>
      <c r="BN126" s="135"/>
      <c r="BO126" s="30"/>
      <c r="BP126" s="30"/>
    </row>
    <row r="127" spans="2:68" x14ac:dyDescent="0.35">
      <c r="B127" s="96"/>
      <c r="C127" s="33"/>
      <c r="D127" s="33" t="s">
        <v>308</v>
      </c>
      <c r="E127" s="118" t="str">
        <f t="shared" si="3"/>
        <v/>
      </c>
      <c r="F127" s="21"/>
      <c r="G127" s="133"/>
      <c r="H127" s="134"/>
      <c r="I127" s="134"/>
      <c r="J127" s="134"/>
      <c r="K127" s="135"/>
      <c r="L127" s="21"/>
      <c r="M127" s="133"/>
      <c r="N127" s="134"/>
      <c r="O127" s="134"/>
      <c r="P127" s="134"/>
      <c r="Q127" s="134"/>
      <c r="R127" s="134"/>
      <c r="S127" s="134"/>
      <c r="T127" s="134"/>
      <c r="U127" s="134"/>
      <c r="V127" s="134"/>
      <c r="W127" s="135"/>
      <c r="X127" s="1"/>
      <c r="Y127" s="133"/>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5"/>
      <c r="BO127" s="30"/>
      <c r="BP127" s="30"/>
    </row>
    <row r="128" spans="2:68" x14ac:dyDescent="0.35">
      <c r="B128" s="96"/>
      <c r="C128" s="33"/>
      <c r="D128" s="33" t="s">
        <v>120</v>
      </c>
      <c r="E128" s="118">
        <f t="shared" si="3"/>
        <v>0.16719558721652</v>
      </c>
      <c r="F128" s="21"/>
      <c r="G128" s="133">
        <v>0.16719558721652</v>
      </c>
      <c r="H128" s="134"/>
      <c r="I128" s="134"/>
      <c r="J128" s="134"/>
      <c r="K128" s="135"/>
      <c r="L128" s="21"/>
      <c r="M128" s="133"/>
      <c r="N128" s="134"/>
      <c r="O128" s="134"/>
      <c r="P128" s="134"/>
      <c r="Q128" s="134">
        <v>0.16719558721652</v>
      </c>
      <c r="R128" s="134"/>
      <c r="S128" s="134"/>
      <c r="T128" s="134"/>
      <c r="U128" s="134"/>
      <c r="V128" s="134"/>
      <c r="W128" s="135"/>
      <c r="X128" s="1"/>
      <c r="Y128" s="133"/>
      <c r="Z128" s="134"/>
      <c r="AA128" s="134"/>
      <c r="AB128" s="134"/>
      <c r="AC128" s="134">
        <v>0.16719558721652</v>
      </c>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5"/>
      <c r="BO128" s="30"/>
      <c r="BP128" s="30"/>
    </row>
    <row r="129" spans="2:68" x14ac:dyDescent="0.35">
      <c r="B129" s="96"/>
      <c r="C129" s="33"/>
      <c r="D129" s="33" t="s">
        <v>121</v>
      </c>
      <c r="E129" s="118">
        <f t="shared" si="3"/>
        <v>0.17284524974255999</v>
      </c>
      <c r="F129" s="21"/>
      <c r="G129" s="133"/>
      <c r="H129" s="134"/>
      <c r="I129" s="134"/>
      <c r="J129" s="134"/>
      <c r="K129" s="135">
        <v>0.17284524974255999</v>
      </c>
      <c r="L129" s="21"/>
      <c r="M129" s="133">
        <v>0.17284524974255999</v>
      </c>
      <c r="N129" s="134"/>
      <c r="O129" s="134"/>
      <c r="P129" s="134"/>
      <c r="Q129" s="134"/>
      <c r="R129" s="134"/>
      <c r="S129" s="134"/>
      <c r="T129" s="134"/>
      <c r="U129" s="134"/>
      <c r="V129" s="134"/>
      <c r="W129" s="135"/>
      <c r="X129" s="1"/>
      <c r="Y129" s="133">
        <v>0.17284524974255999</v>
      </c>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5"/>
      <c r="BO129" s="30"/>
      <c r="BP129" s="30"/>
    </row>
    <row r="130" spans="2:68" x14ac:dyDescent="0.35">
      <c r="B130" s="96"/>
      <c r="C130" s="33"/>
      <c r="D130" s="33" t="s">
        <v>309</v>
      </c>
      <c r="E130" s="118" t="str">
        <f t="shared" si="3"/>
        <v/>
      </c>
      <c r="F130" s="21"/>
      <c r="G130" s="133"/>
      <c r="H130" s="134"/>
      <c r="I130" s="134"/>
      <c r="J130" s="134"/>
      <c r="K130" s="135"/>
      <c r="L130" s="21"/>
      <c r="M130" s="133"/>
      <c r="N130" s="134"/>
      <c r="O130" s="134"/>
      <c r="P130" s="134"/>
      <c r="Q130" s="134"/>
      <c r="R130" s="134"/>
      <c r="S130" s="134"/>
      <c r="T130" s="134"/>
      <c r="U130" s="134"/>
      <c r="V130" s="134"/>
      <c r="W130" s="135"/>
      <c r="X130" s="1"/>
      <c r="Y130" s="133"/>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5"/>
      <c r="BO130" s="30"/>
      <c r="BP130" s="30"/>
    </row>
    <row r="131" spans="2:68" x14ac:dyDescent="0.35">
      <c r="B131" s="96"/>
      <c r="C131" s="103"/>
      <c r="D131" s="103" t="s">
        <v>159</v>
      </c>
      <c r="E131" s="118">
        <f t="shared" si="3"/>
        <v>0.17063800735892906</v>
      </c>
      <c r="F131" s="21"/>
      <c r="G131" s="133"/>
      <c r="H131" s="134"/>
      <c r="I131" s="134">
        <v>0.39159496140741201</v>
      </c>
      <c r="J131" s="134"/>
      <c r="K131" s="135">
        <v>-5.0318946689553903E-2</v>
      </c>
      <c r="L131" s="21"/>
      <c r="M131" s="133">
        <v>-5.0318946689553903E-2</v>
      </c>
      <c r="N131" s="134"/>
      <c r="O131" s="134"/>
      <c r="P131" s="134"/>
      <c r="Q131" s="134"/>
      <c r="R131" s="134"/>
      <c r="S131" s="134"/>
      <c r="T131" s="134"/>
      <c r="U131" s="134">
        <v>-7.0793260087812601E-2</v>
      </c>
      <c r="V131" s="134"/>
      <c r="W131" s="135"/>
      <c r="X131" s="1"/>
      <c r="Y131" s="133"/>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v>-4.84365173535568E-2</v>
      </c>
      <c r="AY131" s="134"/>
      <c r="AZ131" s="134"/>
      <c r="BA131" s="134"/>
      <c r="BB131" s="134">
        <v>-7.0793260087812601E-2</v>
      </c>
      <c r="BC131" s="134"/>
      <c r="BD131" s="134"/>
      <c r="BE131" s="134"/>
      <c r="BF131" s="134"/>
      <c r="BG131" s="134"/>
      <c r="BH131" s="134"/>
      <c r="BI131" s="134"/>
      <c r="BJ131" s="134"/>
      <c r="BK131" s="134"/>
      <c r="BL131" s="134"/>
      <c r="BM131" s="134"/>
      <c r="BN131" s="135"/>
      <c r="BO131" s="30"/>
      <c r="BP131" s="30"/>
    </row>
    <row r="132" spans="2:68" x14ac:dyDescent="0.35">
      <c r="B132" s="96"/>
      <c r="C132" s="103"/>
      <c r="D132" s="103" t="s">
        <v>145</v>
      </c>
      <c r="E132" s="118">
        <f t="shared" si="3"/>
        <v>1.2259099794718005</v>
      </c>
      <c r="F132" s="21"/>
      <c r="G132" s="133"/>
      <c r="H132" s="134">
        <v>2.6234945773679499</v>
      </c>
      <c r="I132" s="134">
        <v>-0.171674618424349</v>
      </c>
      <c r="J132" s="134"/>
      <c r="K132" s="135"/>
      <c r="L132" s="21"/>
      <c r="M132" s="133"/>
      <c r="N132" s="134"/>
      <c r="O132" s="134"/>
      <c r="P132" s="134"/>
      <c r="Q132" s="134"/>
      <c r="R132" s="134">
        <v>4.6409790768495801E-2</v>
      </c>
      <c r="S132" s="134"/>
      <c r="T132" s="134"/>
      <c r="U132" s="134">
        <v>-0.99059598993652298</v>
      </c>
      <c r="V132" s="134"/>
      <c r="W132" s="135"/>
      <c r="X132" s="1"/>
      <c r="Y132" s="133"/>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v>7.1583563995765903E-2</v>
      </c>
      <c r="AT132" s="134"/>
      <c r="AU132" s="134"/>
      <c r="AV132" s="134"/>
      <c r="AW132" s="134"/>
      <c r="AX132" s="134"/>
      <c r="AY132" s="134">
        <v>4.6409790768495801E-2</v>
      </c>
      <c r="AZ132" s="134"/>
      <c r="BA132" s="134"/>
      <c r="BB132" s="134"/>
      <c r="BC132" s="134"/>
      <c r="BD132" s="134"/>
      <c r="BE132" s="134"/>
      <c r="BF132" s="134"/>
      <c r="BG132" s="134"/>
      <c r="BH132" s="134"/>
      <c r="BI132" s="134"/>
      <c r="BJ132" s="134"/>
      <c r="BK132" s="134"/>
      <c r="BL132" s="134"/>
      <c r="BM132" s="134"/>
      <c r="BN132" s="135"/>
      <c r="BO132" s="30"/>
      <c r="BP132" s="30"/>
    </row>
    <row r="133" spans="2:68" x14ac:dyDescent="0.35">
      <c r="B133" s="96"/>
      <c r="C133" s="103"/>
      <c r="D133" s="103" t="s">
        <v>160</v>
      </c>
      <c r="E133" s="118">
        <f t="shared" si="3"/>
        <v>-6.9643251746336898E-2</v>
      </c>
      <c r="F133" s="21"/>
      <c r="G133" s="133"/>
      <c r="H133" s="134"/>
      <c r="I133" s="134">
        <v>-6.9643251746336898E-2</v>
      </c>
      <c r="J133" s="134"/>
      <c r="K133" s="135"/>
      <c r="L133" s="21"/>
      <c r="M133" s="133"/>
      <c r="N133" s="134"/>
      <c r="O133" s="134"/>
      <c r="P133" s="134"/>
      <c r="Q133" s="134"/>
      <c r="R133" s="134"/>
      <c r="S133" s="134"/>
      <c r="T133" s="134"/>
      <c r="U133" s="134">
        <v>-6.9643251746336898E-2</v>
      </c>
      <c r="V133" s="134"/>
      <c r="W133" s="135"/>
      <c r="X133" s="1"/>
      <c r="Y133" s="133"/>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v>-6.9643251746336898E-2</v>
      </c>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5"/>
      <c r="BO133" s="30"/>
      <c r="BP133" s="30"/>
    </row>
    <row r="134" spans="2:68" x14ac:dyDescent="0.35">
      <c r="B134" s="96"/>
      <c r="C134" s="103"/>
      <c r="D134" s="103" t="s">
        <v>310</v>
      </c>
      <c r="E134" s="118" t="str">
        <f t="shared" si="3"/>
        <v/>
      </c>
      <c r="F134" s="21"/>
      <c r="G134" s="133"/>
      <c r="H134" s="134"/>
      <c r="I134" s="134"/>
      <c r="J134" s="134"/>
      <c r="K134" s="135"/>
      <c r="L134" s="21"/>
      <c r="M134" s="133"/>
      <c r="N134" s="134"/>
      <c r="O134" s="134"/>
      <c r="P134" s="134"/>
      <c r="Q134" s="134"/>
      <c r="R134" s="134"/>
      <c r="S134" s="134"/>
      <c r="T134" s="134"/>
      <c r="U134" s="134"/>
      <c r="V134" s="134"/>
      <c r="W134" s="135"/>
      <c r="X134" s="1"/>
      <c r="Y134" s="133"/>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5"/>
      <c r="BO134" s="30"/>
      <c r="BP134" s="30"/>
    </row>
    <row r="135" spans="2:68" x14ac:dyDescent="0.35">
      <c r="B135" s="96"/>
      <c r="C135" s="103"/>
      <c r="D135" s="103" t="s">
        <v>146</v>
      </c>
      <c r="E135" s="118">
        <f t="shared" si="3"/>
        <v>0.35472180768337702</v>
      </c>
      <c r="F135" s="21"/>
      <c r="G135" s="133"/>
      <c r="H135" s="134"/>
      <c r="I135" s="134">
        <v>0.35472180768337702</v>
      </c>
      <c r="J135" s="134"/>
      <c r="K135" s="135"/>
      <c r="L135" s="21"/>
      <c r="M135" s="133"/>
      <c r="N135" s="134"/>
      <c r="O135" s="134"/>
      <c r="P135" s="134"/>
      <c r="Q135" s="134"/>
      <c r="R135" s="134">
        <v>0.47755702975067199</v>
      </c>
      <c r="S135" s="134"/>
      <c r="T135" s="134"/>
      <c r="U135" s="134">
        <v>-6.9643251746336995E-2</v>
      </c>
      <c r="V135" s="134"/>
      <c r="W135" s="135"/>
      <c r="X135" s="1"/>
      <c r="Y135" s="133"/>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v>-6.9643251746336995E-2</v>
      </c>
      <c r="AT135" s="134"/>
      <c r="AU135" s="134"/>
      <c r="AV135" s="134"/>
      <c r="AW135" s="134"/>
      <c r="AX135" s="134"/>
      <c r="AY135" s="134"/>
      <c r="AZ135" s="134"/>
      <c r="BA135" s="134"/>
      <c r="BB135" s="134"/>
      <c r="BC135" s="134"/>
      <c r="BD135" s="134"/>
      <c r="BE135" s="134"/>
      <c r="BF135" s="134"/>
      <c r="BG135" s="134"/>
      <c r="BH135" s="134"/>
      <c r="BI135" s="134"/>
      <c r="BJ135" s="134"/>
      <c r="BK135" s="134"/>
      <c r="BL135" s="134">
        <v>0.47755702975067199</v>
      </c>
      <c r="BM135" s="134"/>
      <c r="BN135" s="135"/>
      <c r="BO135" s="30"/>
      <c r="BP135" s="30"/>
    </row>
    <row r="136" spans="2:68" x14ac:dyDescent="0.35">
      <c r="B136" s="96"/>
      <c r="C136" s="103"/>
      <c r="D136" s="103" t="s">
        <v>122</v>
      </c>
      <c r="E136" s="118">
        <f t="shared" si="3"/>
        <v>-0.10505901153931201</v>
      </c>
      <c r="F136" s="21"/>
      <c r="G136" s="133"/>
      <c r="H136" s="134">
        <v>-0.10505901153931201</v>
      </c>
      <c r="I136" s="134"/>
      <c r="J136" s="134"/>
      <c r="K136" s="135"/>
      <c r="L136" s="21"/>
      <c r="M136" s="133"/>
      <c r="N136" s="134"/>
      <c r="O136" s="134"/>
      <c r="P136" s="134"/>
      <c r="Q136" s="134"/>
      <c r="R136" s="134"/>
      <c r="S136" s="134">
        <v>-0.10505901153931201</v>
      </c>
      <c r="T136" s="134"/>
      <c r="U136" s="134"/>
      <c r="V136" s="134"/>
      <c r="W136" s="135"/>
      <c r="X136" s="1"/>
      <c r="Y136" s="133"/>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v>-0.10505901153931201</v>
      </c>
      <c r="BA136" s="134"/>
      <c r="BB136" s="134"/>
      <c r="BC136" s="134"/>
      <c r="BD136" s="134"/>
      <c r="BE136" s="134"/>
      <c r="BF136" s="134"/>
      <c r="BG136" s="134"/>
      <c r="BH136" s="134"/>
      <c r="BI136" s="134"/>
      <c r="BJ136" s="134"/>
      <c r="BK136" s="134"/>
      <c r="BL136" s="134"/>
      <c r="BM136" s="134"/>
      <c r="BN136" s="135"/>
      <c r="BO136" s="30"/>
      <c r="BP136" s="30"/>
    </row>
    <row r="137" spans="2:68" x14ac:dyDescent="0.35">
      <c r="B137" s="96"/>
      <c r="C137" s="103"/>
      <c r="D137" s="103" t="s">
        <v>123</v>
      </c>
      <c r="E137" s="118" t="str">
        <f t="shared" si="3"/>
        <v/>
      </c>
      <c r="F137" s="21"/>
      <c r="G137" s="133"/>
      <c r="H137" s="134"/>
      <c r="I137" s="134"/>
      <c r="J137" s="134"/>
      <c r="K137" s="135"/>
      <c r="L137" s="21"/>
      <c r="M137" s="133"/>
      <c r="N137" s="134"/>
      <c r="O137" s="134"/>
      <c r="P137" s="134"/>
      <c r="Q137" s="134"/>
      <c r="R137" s="134"/>
      <c r="S137" s="134"/>
      <c r="T137" s="134"/>
      <c r="U137" s="134"/>
      <c r="V137" s="134"/>
      <c r="W137" s="135"/>
      <c r="X137" s="1"/>
      <c r="Y137" s="133"/>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5"/>
      <c r="BO137" s="30"/>
      <c r="BP137" s="30"/>
    </row>
    <row r="138" spans="2:68" x14ac:dyDescent="0.35">
      <c r="B138" s="96"/>
      <c r="C138" s="103"/>
      <c r="D138" s="103" t="s">
        <v>311</v>
      </c>
      <c r="E138" s="118" t="str">
        <f t="shared" si="3"/>
        <v/>
      </c>
      <c r="F138" s="21"/>
      <c r="G138" s="133"/>
      <c r="H138" s="134"/>
      <c r="I138" s="134"/>
      <c r="J138" s="134"/>
      <c r="K138" s="135"/>
      <c r="L138" s="21"/>
      <c r="M138" s="133"/>
      <c r="N138" s="134"/>
      <c r="O138" s="134"/>
      <c r="P138" s="134"/>
      <c r="Q138" s="134"/>
      <c r="R138" s="134"/>
      <c r="S138" s="134"/>
      <c r="T138" s="134"/>
      <c r="U138" s="134"/>
      <c r="V138" s="134"/>
      <c r="W138" s="135"/>
      <c r="X138" s="1"/>
      <c r="Y138" s="133"/>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5"/>
      <c r="BO138" s="30"/>
      <c r="BP138" s="30"/>
    </row>
    <row r="139" spans="2:68" x14ac:dyDescent="0.35">
      <c r="B139" s="96"/>
      <c r="C139" s="103"/>
      <c r="D139" s="103" t="s">
        <v>124</v>
      </c>
      <c r="E139" s="118" t="str">
        <f t="shared" si="3"/>
        <v/>
      </c>
      <c r="F139" s="21"/>
      <c r="G139" s="133"/>
      <c r="H139" s="134"/>
      <c r="I139" s="134"/>
      <c r="J139" s="134"/>
      <c r="K139" s="135"/>
      <c r="L139" s="21"/>
      <c r="M139" s="133"/>
      <c r="N139" s="134"/>
      <c r="O139" s="134"/>
      <c r="P139" s="134"/>
      <c r="Q139" s="134"/>
      <c r="R139" s="134"/>
      <c r="S139" s="134"/>
      <c r="T139" s="134"/>
      <c r="U139" s="134"/>
      <c r="V139" s="134"/>
      <c r="W139" s="135"/>
      <c r="X139" s="1"/>
      <c r="Y139" s="133"/>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5"/>
      <c r="BO139" s="30"/>
      <c r="BP139" s="30"/>
    </row>
    <row r="140" spans="2:68" x14ac:dyDescent="0.35">
      <c r="B140" s="96"/>
      <c r="C140" s="103"/>
      <c r="D140" s="103" t="s">
        <v>312</v>
      </c>
      <c r="E140" s="118" t="str">
        <f t="shared" si="3"/>
        <v/>
      </c>
      <c r="F140" s="21"/>
      <c r="G140" s="133"/>
      <c r="H140" s="134"/>
      <c r="I140" s="134"/>
      <c r="J140" s="134"/>
      <c r="K140" s="135"/>
      <c r="L140" s="21"/>
      <c r="M140" s="133"/>
      <c r="N140" s="134"/>
      <c r="O140" s="134"/>
      <c r="P140" s="134"/>
      <c r="Q140" s="134"/>
      <c r="R140" s="134"/>
      <c r="S140" s="134"/>
      <c r="T140" s="134"/>
      <c r="U140" s="134"/>
      <c r="V140" s="134"/>
      <c r="W140" s="135"/>
      <c r="X140" s="1"/>
      <c r="Y140" s="133"/>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5"/>
      <c r="BO140" s="30"/>
      <c r="BP140" s="30"/>
    </row>
    <row r="141" spans="2:68" x14ac:dyDescent="0.35">
      <c r="B141" s="96"/>
      <c r="C141" s="103"/>
      <c r="D141" s="103" t="s">
        <v>313</v>
      </c>
      <c r="E141" s="118" t="str">
        <f t="shared" si="3"/>
        <v/>
      </c>
      <c r="F141" s="21"/>
      <c r="G141" s="133"/>
      <c r="H141" s="134"/>
      <c r="I141" s="134"/>
      <c r="J141" s="134"/>
      <c r="K141" s="135"/>
      <c r="L141" s="21"/>
      <c r="M141" s="133"/>
      <c r="N141" s="134"/>
      <c r="O141" s="134"/>
      <c r="P141" s="134"/>
      <c r="Q141" s="134"/>
      <c r="R141" s="134"/>
      <c r="S141" s="134"/>
      <c r="T141" s="134"/>
      <c r="U141" s="134"/>
      <c r="V141" s="134"/>
      <c r="W141" s="135"/>
      <c r="X141" s="1"/>
      <c r="Y141" s="133"/>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5"/>
      <c r="BO141" s="30"/>
      <c r="BP141" s="30"/>
    </row>
    <row r="142" spans="2:68" x14ac:dyDescent="0.35">
      <c r="B142" s="96"/>
      <c r="C142" s="103"/>
      <c r="D142" s="103" t="s">
        <v>314</v>
      </c>
      <c r="E142" s="118" t="str">
        <f t="shared" si="3"/>
        <v/>
      </c>
      <c r="F142" s="21"/>
      <c r="G142" s="133"/>
      <c r="H142" s="134"/>
      <c r="I142" s="134"/>
      <c r="J142" s="134"/>
      <c r="K142" s="135"/>
      <c r="L142" s="21"/>
      <c r="M142" s="133"/>
      <c r="N142" s="134"/>
      <c r="O142" s="134"/>
      <c r="P142" s="134"/>
      <c r="Q142" s="134"/>
      <c r="R142" s="134"/>
      <c r="S142" s="134"/>
      <c r="T142" s="134"/>
      <c r="U142" s="134"/>
      <c r="V142" s="134"/>
      <c r="W142" s="135"/>
      <c r="X142" s="1"/>
      <c r="Y142" s="133"/>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5"/>
      <c r="BO142" s="30"/>
      <c r="BP142" s="30"/>
    </row>
    <row r="143" spans="2:68" x14ac:dyDescent="0.35">
      <c r="B143" s="96"/>
      <c r="C143" s="103"/>
      <c r="D143" s="103" t="s">
        <v>315</v>
      </c>
      <c r="E143" s="118" t="str">
        <f t="shared" si="3"/>
        <v/>
      </c>
      <c r="F143" s="21"/>
      <c r="G143" s="133"/>
      <c r="H143" s="134"/>
      <c r="I143" s="134"/>
      <c r="J143" s="134"/>
      <c r="K143" s="135"/>
      <c r="L143" s="21"/>
      <c r="M143" s="133"/>
      <c r="N143" s="134"/>
      <c r="O143" s="134"/>
      <c r="P143" s="134"/>
      <c r="Q143" s="134"/>
      <c r="R143" s="134"/>
      <c r="S143" s="134"/>
      <c r="T143" s="134"/>
      <c r="U143" s="134"/>
      <c r="V143" s="134"/>
      <c r="W143" s="135"/>
      <c r="X143" s="1"/>
      <c r="Y143" s="133"/>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5"/>
      <c r="BO143" s="30"/>
      <c r="BP143" s="30"/>
    </row>
    <row r="144" spans="2:68" x14ac:dyDescent="0.35">
      <c r="B144" s="96"/>
      <c r="C144" s="103"/>
      <c r="D144" s="103" t="s">
        <v>125</v>
      </c>
      <c r="E144" s="118">
        <f t="shared" si="3"/>
        <v>0.78291385813301995</v>
      </c>
      <c r="F144" s="21"/>
      <c r="G144" s="133">
        <v>0.125228953180025</v>
      </c>
      <c r="H144" s="134">
        <v>6.9940764464971397E-2</v>
      </c>
      <c r="I144" s="134">
        <v>9.6383694874033504E-2</v>
      </c>
      <c r="J144" s="134"/>
      <c r="K144" s="135">
        <v>2.8401020200130498</v>
      </c>
      <c r="L144" s="21"/>
      <c r="M144" s="133">
        <v>2.8401020200130498</v>
      </c>
      <c r="N144" s="134">
        <v>-0.13396941511973101</v>
      </c>
      <c r="O144" s="134">
        <v>-0.17067937777619499</v>
      </c>
      <c r="P144" s="134">
        <v>1.0546757817271299</v>
      </c>
      <c r="Q144" s="134">
        <v>0.11944235806334901</v>
      </c>
      <c r="R144" s="134">
        <v>0.80942512613815398</v>
      </c>
      <c r="S144" s="134">
        <v>0.78793779421860999</v>
      </c>
      <c r="T144" s="134">
        <v>0.27625774247165003</v>
      </c>
      <c r="U144" s="134">
        <v>0.754028119176265</v>
      </c>
      <c r="V144" s="134"/>
      <c r="W144" s="135">
        <v>6.06474088406092E-2</v>
      </c>
      <c r="X144" s="1"/>
      <c r="Y144" s="133">
        <v>2.8401020200130498</v>
      </c>
      <c r="Z144" s="134"/>
      <c r="AA144" s="134"/>
      <c r="AB144" s="134"/>
      <c r="AC144" s="134"/>
      <c r="AD144" s="134"/>
      <c r="AE144" s="134"/>
      <c r="AF144" s="134"/>
      <c r="AG144" s="134"/>
      <c r="AH144" s="134"/>
      <c r="AI144" s="134"/>
      <c r="AJ144" s="134"/>
      <c r="AK144" s="134"/>
      <c r="AL144" s="134">
        <v>-6.9643251746337106E-2</v>
      </c>
      <c r="AM144" s="134"/>
      <c r="AN144" s="134"/>
      <c r="AO144" s="134"/>
      <c r="AP144" s="134"/>
      <c r="AQ144" s="134">
        <v>0.27625774247165003</v>
      </c>
      <c r="AR144" s="134"/>
      <c r="AS144" s="134">
        <v>4.0847902075454899E-3</v>
      </c>
      <c r="AT144" s="134"/>
      <c r="AU144" s="134">
        <v>-0.13440796168563399</v>
      </c>
      <c r="AV144" s="134">
        <v>-5.1948051948052E-2</v>
      </c>
      <c r="AW144" s="134"/>
      <c r="AX144" s="134"/>
      <c r="AY144" s="134"/>
      <c r="AZ144" s="134"/>
      <c r="BA144" s="134">
        <v>-7.3957330726296594E-2</v>
      </c>
      <c r="BB144" s="134">
        <v>2.5243899000532402</v>
      </c>
      <c r="BC144" s="134"/>
      <c r="BD144" s="134"/>
      <c r="BE144" s="134"/>
      <c r="BF144" s="134"/>
      <c r="BG144" s="134"/>
      <c r="BH144" s="134">
        <v>0.70812419050669595</v>
      </c>
      <c r="BI144" s="134"/>
      <c r="BJ144" s="134">
        <v>0.78793779421860999</v>
      </c>
      <c r="BK144" s="134"/>
      <c r="BL144" s="134">
        <v>0.722722761653118</v>
      </c>
      <c r="BM144" s="134">
        <v>0.11944235806334901</v>
      </c>
      <c r="BN144" s="135"/>
      <c r="BO144" s="30"/>
      <c r="BP144" s="30"/>
    </row>
    <row r="145" spans="1:68" x14ac:dyDescent="0.35">
      <c r="B145" s="96"/>
      <c r="C145" s="103"/>
      <c r="D145" s="103" t="s">
        <v>316</v>
      </c>
      <c r="E145" s="118" t="str">
        <f t="shared" si="3"/>
        <v/>
      </c>
      <c r="F145" s="21"/>
      <c r="G145" s="133"/>
      <c r="H145" s="134"/>
      <c r="I145" s="134"/>
      <c r="J145" s="134"/>
      <c r="K145" s="135"/>
      <c r="L145" s="21"/>
      <c r="M145" s="133"/>
      <c r="N145" s="134"/>
      <c r="O145" s="134"/>
      <c r="P145" s="134"/>
      <c r="Q145" s="134"/>
      <c r="R145" s="134"/>
      <c r="S145" s="134"/>
      <c r="T145" s="134"/>
      <c r="U145" s="134"/>
      <c r="V145" s="134"/>
      <c r="W145" s="135"/>
      <c r="X145" s="1"/>
      <c r="Y145" s="133"/>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5"/>
      <c r="BO145" s="30"/>
      <c r="BP145" s="30"/>
    </row>
    <row r="146" spans="1:68" x14ac:dyDescent="0.35">
      <c r="B146" s="96"/>
      <c r="C146" s="103"/>
      <c r="D146" s="103" t="s">
        <v>161</v>
      </c>
      <c r="E146" s="118">
        <f t="shared" si="3"/>
        <v>3.7426762613037359</v>
      </c>
      <c r="F146" s="21"/>
      <c r="G146" s="133"/>
      <c r="H146" s="134"/>
      <c r="I146" s="134">
        <v>7.5424501417592502</v>
      </c>
      <c r="J146" s="134"/>
      <c r="K146" s="135">
        <v>-5.70976191517783E-2</v>
      </c>
      <c r="L146" s="21"/>
      <c r="M146" s="133">
        <v>-5.70976191517783E-2</v>
      </c>
      <c r="N146" s="134"/>
      <c r="O146" s="134"/>
      <c r="P146" s="134"/>
      <c r="Q146" s="134"/>
      <c r="R146" s="134">
        <v>8.5705657996700495</v>
      </c>
      <c r="S146" s="134"/>
      <c r="T146" s="134"/>
      <c r="U146" s="134"/>
      <c r="V146" s="134"/>
      <c r="W146" s="135">
        <v>0.186879216497503</v>
      </c>
      <c r="X146" s="1"/>
      <c r="Y146" s="133">
        <v>-5.70976191517783E-2</v>
      </c>
      <c r="Z146" s="134"/>
      <c r="AA146" s="134"/>
      <c r="AB146" s="134"/>
      <c r="AC146" s="134"/>
      <c r="AD146" s="134"/>
      <c r="AE146" s="134"/>
      <c r="AF146" s="134"/>
      <c r="AG146" s="134"/>
      <c r="AH146" s="134"/>
      <c r="AI146" s="134"/>
      <c r="AJ146" s="134">
        <v>92.054328289980901</v>
      </c>
      <c r="AK146" s="134"/>
      <c r="AL146" s="134"/>
      <c r="AM146" s="134">
        <v>-0.23592846405948201</v>
      </c>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v>7.5038449952094702E-2</v>
      </c>
      <c r="BM146" s="134"/>
      <c r="BN146" s="135"/>
      <c r="BO146" s="30"/>
      <c r="BP146" s="30"/>
    </row>
    <row r="147" spans="1:68" x14ac:dyDescent="0.35">
      <c r="B147" s="96"/>
      <c r="C147" s="103"/>
      <c r="D147" s="103" t="s">
        <v>126</v>
      </c>
      <c r="E147" s="118">
        <f t="shared" si="3"/>
        <v>-0.14474115787628103</v>
      </c>
      <c r="F147" s="21"/>
      <c r="G147" s="133">
        <v>-0.53002724997115602</v>
      </c>
      <c r="H147" s="134"/>
      <c r="I147" s="134">
        <v>-0.27682634725274502</v>
      </c>
      <c r="J147" s="134"/>
      <c r="K147" s="135">
        <v>0.37263012359505798</v>
      </c>
      <c r="L147" s="21"/>
      <c r="M147" s="133">
        <v>0.37263012359505798</v>
      </c>
      <c r="N147" s="134"/>
      <c r="O147" s="134"/>
      <c r="P147" s="134">
        <v>-7.7940983465436001E-2</v>
      </c>
      <c r="Q147" s="134">
        <v>-0.53785199242871295</v>
      </c>
      <c r="R147" s="134">
        <v>-0.16540273641088801</v>
      </c>
      <c r="S147" s="134"/>
      <c r="T147" s="134"/>
      <c r="U147" s="134">
        <v>-0.92904333164684605</v>
      </c>
      <c r="V147" s="134"/>
      <c r="W147" s="135">
        <v>-0.33964967185880002</v>
      </c>
      <c r="X147" s="1"/>
      <c r="Y147" s="133">
        <v>0.37263012359505798</v>
      </c>
      <c r="Z147" s="134"/>
      <c r="AA147" s="134"/>
      <c r="AB147" s="134">
        <v>-7.7940983465436001E-2</v>
      </c>
      <c r="AC147" s="134">
        <v>0.129651037562032</v>
      </c>
      <c r="AD147" s="134"/>
      <c r="AE147" s="134"/>
      <c r="AF147" s="134"/>
      <c r="AG147" s="134"/>
      <c r="AH147" s="134"/>
      <c r="AI147" s="134"/>
      <c r="AJ147" s="134">
        <v>-6.9643251746336898E-2</v>
      </c>
      <c r="AK147" s="134">
        <v>6.5064877864037198</v>
      </c>
      <c r="AL147" s="134">
        <v>-0.33964967185880002</v>
      </c>
      <c r="AM147" s="134"/>
      <c r="AN147" s="134"/>
      <c r="AO147" s="134"/>
      <c r="AP147" s="134"/>
      <c r="AQ147" s="134"/>
      <c r="AR147" s="134">
        <v>-0.49958602344027803</v>
      </c>
      <c r="AS147" s="134"/>
      <c r="AT147" s="134"/>
      <c r="AU147" s="134"/>
      <c r="AV147" s="134"/>
      <c r="AW147" s="134"/>
      <c r="AX147" s="134"/>
      <c r="AY147" s="134">
        <v>0.55306136673187301</v>
      </c>
      <c r="AZ147" s="134"/>
      <c r="BA147" s="134"/>
      <c r="BB147" s="134"/>
      <c r="BC147" s="134"/>
      <c r="BD147" s="134"/>
      <c r="BE147" s="134"/>
      <c r="BF147" s="134"/>
      <c r="BG147" s="134"/>
      <c r="BH147" s="134">
        <v>-0.12094570023710199</v>
      </c>
      <c r="BI147" s="134"/>
      <c r="BJ147" s="134"/>
      <c r="BK147" s="134"/>
      <c r="BL147" s="134">
        <v>-0.24140733731727201</v>
      </c>
      <c r="BM147" s="134">
        <v>-0.54637518139400398</v>
      </c>
      <c r="BN147" s="135"/>
      <c r="BO147" s="30"/>
      <c r="BP147" s="30"/>
    </row>
    <row r="148" spans="1:68" x14ac:dyDescent="0.35">
      <c r="B148" s="96"/>
      <c r="C148" s="103"/>
      <c r="D148" s="103" t="s">
        <v>317</v>
      </c>
      <c r="E148" s="118" t="str">
        <f t="shared" ref="E148:E209" si="4">IFERROR(AVERAGE(G148:K148),"")</f>
        <v/>
      </c>
      <c r="F148" s="21"/>
      <c r="G148" s="133"/>
      <c r="H148" s="134"/>
      <c r="I148" s="134"/>
      <c r="J148" s="134"/>
      <c r="K148" s="135"/>
      <c r="L148" s="21"/>
      <c r="M148" s="133"/>
      <c r="N148" s="134"/>
      <c r="O148" s="134"/>
      <c r="P148" s="134"/>
      <c r="Q148" s="134"/>
      <c r="R148" s="134"/>
      <c r="S148" s="134"/>
      <c r="T148" s="134"/>
      <c r="U148" s="134"/>
      <c r="V148" s="134"/>
      <c r="W148" s="135"/>
      <c r="X148" s="1"/>
      <c r="Y148" s="133"/>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5"/>
      <c r="BO148" s="30"/>
      <c r="BP148" s="30"/>
    </row>
    <row r="149" spans="1:68" x14ac:dyDescent="0.35">
      <c r="B149" s="65"/>
      <c r="C149" s="93"/>
      <c r="D149" s="93" t="s">
        <v>162</v>
      </c>
      <c r="E149" s="118">
        <f t="shared" si="4"/>
        <v>4.7882893271757698</v>
      </c>
      <c r="F149" s="21"/>
      <c r="G149" s="133"/>
      <c r="H149" s="134"/>
      <c r="I149" s="134">
        <v>4.7882893271757698</v>
      </c>
      <c r="J149" s="134"/>
      <c r="K149" s="135"/>
      <c r="L149" s="21"/>
      <c r="M149" s="133"/>
      <c r="N149" s="134"/>
      <c r="O149" s="134"/>
      <c r="P149" s="134"/>
      <c r="Q149" s="134"/>
      <c r="R149" s="134">
        <v>-1.1291600622003501E-3</v>
      </c>
      <c r="S149" s="134"/>
      <c r="T149" s="134"/>
      <c r="U149" s="134"/>
      <c r="V149" s="134"/>
      <c r="W149" s="135"/>
      <c r="X149" s="21"/>
      <c r="Y149" s="133"/>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v>-1.1291600622003501E-3</v>
      </c>
      <c r="BM149" s="134"/>
      <c r="BN149" s="135"/>
      <c r="BO149" s="30"/>
      <c r="BP149" s="30"/>
    </row>
    <row r="150" spans="1:68" x14ac:dyDescent="0.35">
      <c r="B150" s="65"/>
      <c r="C150" s="93"/>
      <c r="D150" s="93" t="s">
        <v>318</v>
      </c>
      <c r="E150" s="118" t="str">
        <f t="shared" si="4"/>
        <v/>
      </c>
      <c r="G150" s="133"/>
      <c r="H150" s="134"/>
      <c r="I150" s="134"/>
      <c r="J150" s="134"/>
      <c r="K150" s="135"/>
      <c r="M150" s="133"/>
      <c r="N150" s="134"/>
      <c r="O150" s="134"/>
      <c r="P150" s="134"/>
      <c r="Q150" s="134"/>
      <c r="R150" s="134"/>
      <c r="S150" s="134"/>
      <c r="T150" s="134"/>
      <c r="U150" s="134"/>
      <c r="V150" s="134"/>
      <c r="W150" s="135"/>
      <c r="Y150" s="133"/>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5"/>
    </row>
    <row r="151" spans="1:68" x14ac:dyDescent="0.35">
      <c r="B151" s="65"/>
      <c r="C151" s="104"/>
      <c r="D151" s="93" t="s">
        <v>319</v>
      </c>
      <c r="E151" s="118" t="str">
        <f t="shared" si="4"/>
        <v/>
      </c>
      <c r="G151" s="133"/>
      <c r="H151" s="134"/>
      <c r="I151" s="134"/>
      <c r="J151" s="134"/>
      <c r="K151" s="135"/>
      <c r="M151" s="133"/>
      <c r="N151" s="134"/>
      <c r="O151" s="134"/>
      <c r="P151" s="134"/>
      <c r="Q151" s="134"/>
      <c r="R151" s="134"/>
      <c r="S151" s="134"/>
      <c r="T151" s="134"/>
      <c r="U151" s="134"/>
      <c r="V151" s="134"/>
      <c r="W151" s="135"/>
      <c r="Y151" s="133"/>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5"/>
    </row>
    <row r="152" spans="1:68" x14ac:dyDescent="0.35">
      <c r="B152" s="65"/>
      <c r="C152" s="93"/>
      <c r="D152" s="93" t="s">
        <v>320</v>
      </c>
      <c r="E152" s="118" t="str">
        <f t="shared" si="4"/>
        <v/>
      </c>
      <c r="G152" s="133"/>
      <c r="H152" s="134"/>
      <c r="I152" s="134"/>
      <c r="J152" s="134"/>
      <c r="K152" s="135"/>
      <c r="M152" s="133"/>
      <c r="N152" s="134"/>
      <c r="O152" s="134"/>
      <c r="P152" s="134"/>
      <c r="Q152" s="134"/>
      <c r="R152" s="134"/>
      <c r="S152" s="134"/>
      <c r="T152" s="134"/>
      <c r="U152" s="134"/>
      <c r="V152" s="134"/>
      <c r="W152" s="135"/>
      <c r="Y152" s="133"/>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5"/>
    </row>
    <row r="153" spans="1:68" x14ac:dyDescent="0.35">
      <c r="B153" s="65"/>
      <c r="C153" s="93"/>
      <c r="D153" s="93" t="s">
        <v>321</v>
      </c>
      <c r="E153" s="118" t="str">
        <f t="shared" si="4"/>
        <v/>
      </c>
      <c r="G153" s="133"/>
      <c r="H153" s="134"/>
      <c r="I153" s="134"/>
      <c r="J153" s="134"/>
      <c r="K153" s="135"/>
      <c r="M153" s="133"/>
      <c r="N153" s="134"/>
      <c r="O153" s="134"/>
      <c r="P153" s="134"/>
      <c r="Q153" s="134"/>
      <c r="R153" s="134"/>
      <c r="S153" s="134"/>
      <c r="T153" s="134"/>
      <c r="U153" s="134"/>
      <c r="V153" s="134"/>
      <c r="W153" s="135"/>
      <c r="Y153" s="133"/>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5"/>
    </row>
    <row r="154" spans="1:68" x14ac:dyDescent="0.35">
      <c r="B154" s="359"/>
      <c r="C154" s="360"/>
      <c r="D154" s="93" t="s">
        <v>163</v>
      </c>
      <c r="E154" s="118">
        <f t="shared" si="4"/>
        <v>-0.15539203067229596</v>
      </c>
      <c r="G154" s="133"/>
      <c r="H154" s="134"/>
      <c r="I154" s="134">
        <v>-0.26234754399103499</v>
      </c>
      <c r="J154" s="134"/>
      <c r="K154" s="135">
        <v>-4.8436517353556897E-2</v>
      </c>
      <c r="M154" s="133">
        <v>-4.8436517353556897E-2</v>
      </c>
      <c r="N154" s="134"/>
      <c r="O154" s="134"/>
      <c r="P154" s="134"/>
      <c r="Q154" s="134"/>
      <c r="R154" s="134">
        <v>-0.26736044284664101</v>
      </c>
      <c r="S154" s="134"/>
      <c r="T154" s="134"/>
      <c r="U154" s="134"/>
      <c r="V154" s="134"/>
      <c r="W154" s="135">
        <v>-6.9643251746336898E-2</v>
      </c>
      <c r="Y154" s="133"/>
      <c r="Z154" s="134"/>
      <c r="AA154" s="134"/>
      <c r="AB154" s="134"/>
      <c r="AC154" s="134"/>
      <c r="AD154" s="134"/>
      <c r="AE154" s="134"/>
      <c r="AF154" s="134"/>
      <c r="AG154" s="134"/>
      <c r="AH154" s="134"/>
      <c r="AI154" s="134"/>
      <c r="AJ154" s="134"/>
      <c r="AK154" s="134"/>
      <c r="AL154" s="134">
        <v>-6.9643251746336898E-2</v>
      </c>
      <c r="AM154" s="134"/>
      <c r="AN154" s="134"/>
      <c r="AO154" s="134"/>
      <c r="AP154" s="134"/>
      <c r="AQ154" s="134"/>
      <c r="AR154" s="134">
        <v>-6.9643251746336898E-2</v>
      </c>
      <c r="AS154" s="134"/>
      <c r="AT154" s="134"/>
      <c r="AU154" s="134"/>
      <c r="AV154" s="134"/>
      <c r="AW154" s="134"/>
      <c r="AX154" s="134">
        <v>-4.8436517353556897E-2</v>
      </c>
      <c r="AY154" s="134">
        <v>-0.853377046781435</v>
      </c>
      <c r="AZ154" s="134"/>
      <c r="BA154" s="134"/>
      <c r="BB154" s="134"/>
      <c r="BC154" s="134"/>
      <c r="BD154" s="134"/>
      <c r="BE154" s="134"/>
      <c r="BF154" s="134"/>
      <c r="BG154" s="134"/>
      <c r="BH154" s="134"/>
      <c r="BI154" s="134"/>
      <c r="BJ154" s="134"/>
      <c r="BK154" s="134"/>
      <c r="BL154" s="134">
        <v>-9.3166259633299508E-3</v>
      </c>
      <c r="BM154" s="134"/>
      <c r="BN154" s="135"/>
    </row>
    <row r="155" spans="1:68" x14ac:dyDescent="0.35">
      <c r="B155" s="361"/>
      <c r="C155" s="362"/>
      <c r="D155" s="93" t="s">
        <v>127</v>
      </c>
      <c r="E155" s="118">
        <f t="shared" si="4"/>
        <v>1.1446083914924301</v>
      </c>
      <c r="G155" s="133">
        <v>3.60082853197467</v>
      </c>
      <c r="H155" s="134"/>
      <c r="I155" s="134">
        <v>3.1426887562900997E-2</v>
      </c>
      <c r="J155" s="134"/>
      <c r="K155" s="135">
        <v>-0.19843024506028101</v>
      </c>
      <c r="M155" s="133">
        <v>-0.19843024506028101</v>
      </c>
      <c r="N155" s="134"/>
      <c r="O155" s="134"/>
      <c r="P155" s="134"/>
      <c r="Q155" s="134">
        <v>3.60082853197467</v>
      </c>
      <c r="R155" s="134">
        <v>3.1426887562900997E-2</v>
      </c>
      <c r="S155" s="134"/>
      <c r="T155" s="134"/>
      <c r="U155" s="134"/>
      <c r="V155" s="134"/>
      <c r="W155" s="135"/>
      <c r="Y155" s="133">
        <v>-0.201634674652104</v>
      </c>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v>-4.8436517353556897E-2</v>
      </c>
      <c r="AY155" s="134"/>
      <c r="AZ155" s="134"/>
      <c r="BA155" s="134"/>
      <c r="BB155" s="134"/>
      <c r="BC155" s="134"/>
      <c r="BD155" s="134"/>
      <c r="BE155" s="134"/>
      <c r="BF155" s="134"/>
      <c r="BG155" s="134"/>
      <c r="BH155" s="134"/>
      <c r="BI155" s="134"/>
      <c r="BJ155" s="134"/>
      <c r="BK155" s="134"/>
      <c r="BL155" s="134">
        <v>3.1426887562900997E-2</v>
      </c>
      <c r="BM155" s="134">
        <v>3.60082853197467</v>
      </c>
      <c r="BN155" s="135"/>
    </row>
    <row r="156" spans="1:68" x14ac:dyDescent="0.35">
      <c r="B156" s="361"/>
      <c r="C156" s="362"/>
      <c r="D156" s="93" t="s">
        <v>164</v>
      </c>
      <c r="E156" s="118">
        <f t="shared" si="4"/>
        <v>-6.9643251746336995E-2</v>
      </c>
      <c r="G156" s="133"/>
      <c r="H156" s="134"/>
      <c r="I156" s="134">
        <v>-6.9643251746336995E-2</v>
      </c>
      <c r="J156" s="134"/>
      <c r="K156" s="135"/>
      <c r="M156" s="133"/>
      <c r="N156" s="134"/>
      <c r="O156" s="134"/>
      <c r="P156" s="134"/>
      <c r="Q156" s="134"/>
      <c r="R156" s="134"/>
      <c r="S156" s="134"/>
      <c r="T156" s="134"/>
      <c r="U156" s="134"/>
      <c r="V156" s="134"/>
      <c r="W156" s="135">
        <v>-6.9643251746336995E-2</v>
      </c>
      <c r="Y156" s="133"/>
      <c r="Z156" s="134"/>
      <c r="AA156" s="134"/>
      <c r="AB156" s="134"/>
      <c r="AC156" s="134"/>
      <c r="AD156" s="134"/>
      <c r="AE156" s="134"/>
      <c r="AF156" s="134"/>
      <c r="AG156" s="134"/>
      <c r="AH156" s="134"/>
      <c r="AI156" s="134"/>
      <c r="AJ156" s="134"/>
      <c r="AK156" s="134"/>
      <c r="AL156" s="134">
        <v>-6.9643251746336995E-2</v>
      </c>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5"/>
    </row>
    <row r="157" spans="1:68" x14ac:dyDescent="0.35">
      <c r="B157" s="65"/>
      <c r="C157" s="93"/>
      <c r="D157" s="93" t="s">
        <v>165</v>
      </c>
      <c r="E157" s="118">
        <f t="shared" si="4"/>
        <v>-6.9919499518395198E-2</v>
      </c>
      <c r="G157" s="133"/>
      <c r="H157" s="134"/>
      <c r="I157" s="134">
        <v>-6.9919499518395198E-2</v>
      </c>
      <c r="J157" s="134"/>
      <c r="K157" s="135"/>
      <c r="M157" s="133"/>
      <c r="N157" s="134"/>
      <c r="O157" s="134"/>
      <c r="P157" s="134"/>
      <c r="Q157" s="134"/>
      <c r="R157" s="134"/>
      <c r="S157" s="134"/>
      <c r="T157" s="134"/>
      <c r="U157" s="134">
        <v>-7.0370853287935006E-2</v>
      </c>
      <c r="V157" s="134"/>
      <c r="W157" s="135">
        <v>-6.9643251746336995E-2</v>
      </c>
      <c r="Y157" s="133"/>
      <c r="Z157" s="134"/>
      <c r="AA157" s="134"/>
      <c r="AB157" s="134"/>
      <c r="AC157" s="134"/>
      <c r="AD157" s="134"/>
      <c r="AE157" s="134"/>
      <c r="AF157" s="134"/>
      <c r="AG157" s="134"/>
      <c r="AH157" s="134"/>
      <c r="AI157" s="134"/>
      <c r="AJ157" s="134"/>
      <c r="AK157" s="134"/>
      <c r="AL157" s="134">
        <v>-6.9643251746336995E-2</v>
      </c>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v>-7.0370853287935006E-2</v>
      </c>
      <c r="BH157" s="134"/>
      <c r="BI157" s="134"/>
      <c r="BJ157" s="134"/>
      <c r="BK157" s="134"/>
      <c r="BL157" s="134"/>
      <c r="BM157" s="134"/>
      <c r="BN157" s="135"/>
    </row>
    <row r="158" spans="1:68" x14ac:dyDescent="0.35">
      <c r="B158" s="65"/>
      <c r="C158" s="93"/>
      <c r="D158" s="93" t="s">
        <v>166</v>
      </c>
      <c r="E158" s="118">
        <f t="shared" si="4"/>
        <v>-3.8631085602023503E-2</v>
      </c>
      <c r="G158" s="133"/>
      <c r="H158" s="134"/>
      <c r="I158" s="134">
        <v>-3.8631085602023503E-2</v>
      </c>
      <c r="J158" s="134"/>
      <c r="K158" s="135"/>
      <c r="M158" s="133"/>
      <c r="N158" s="134"/>
      <c r="O158" s="134"/>
      <c r="P158" s="134"/>
      <c r="Q158" s="134"/>
      <c r="R158" s="134">
        <v>7.12255641540262E-2</v>
      </c>
      <c r="S158" s="134"/>
      <c r="T158" s="134"/>
      <c r="U158" s="134">
        <v>-8.0977046878664402E-2</v>
      </c>
      <c r="V158" s="134"/>
      <c r="W158" s="135">
        <v>-6.3522483665720705E-2</v>
      </c>
      <c r="Y158" s="133"/>
      <c r="Z158" s="134"/>
      <c r="AA158" s="134"/>
      <c r="AB158" s="134"/>
      <c r="AC158" s="134"/>
      <c r="AD158" s="134"/>
      <c r="AE158" s="134"/>
      <c r="AF158" s="134"/>
      <c r="AG158" s="134"/>
      <c r="AH158" s="134"/>
      <c r="AI158" s="134"/>
      <c r="AJ158" s="134">
        <v>-6.9102309537507303E-2</v>
      </c>
      <c r="AK158" s="134"/>
      <c r="AL158" s="134">
        <v>-6.3522483665720705E-2</v>
      </c>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v>-8.0977046878664402E-2</v>
      </c>
      <c r="BH158" s="134"/>
      <c r="BI158" s="134"/>
      <c r="BJ158" s="134"/>
      <c r="BK158" s="134"/>
      <c r="BL158" s="134">
        <v>7.8643576600744794E-2</v>
      </c>
      <c r="BM158" s="134"/>
      <c r="BN158" s="135"/>
    </row>
    <row r="159" spans="1:68" x14ac:dyDescent="0.35">
      <c r="A159" s="31"/>
      <c r="B159" s="65"/>
      <c r="C159" s="93"/>
      <c r="D159" s="93" t="s">
        <v>167</v>
      </c>
      <c r="E159" s="118">
        <f t="shared" si="4"/>
        <v>-6.9643251746336995E-2</v>
      </c>
      <c r="G159" s="133"/>
      <c r="H159" s="134"/>
      <c r="I159" s="134">
        <v>-6.9643251746336995E-2</v>
      </c>
      <c r="J159" s="134"/>
      <c r="K159" s="135"/>
      <c r="M159" s="133"/>
      <c r="N159" s="134"/>
      <c r="O159" s="134"/>
      <c r="P159" s="134"/>
      <c r="Q159" s="134"/>
      <c r="R159" s="134"/>
      <c r="S159" s="134"/>
      <c r="T159" s="134"/>
      <c r="U159" s="134"/>
      <c r="V159" s="134"/>
      <c r="W159" s="135">
        <v>-6.9643251746336995E-2</v>
      </c>
      <c r="Y159" s="133"/>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v>-6.9643251746336995E-2</v>
      </c>
      <c r="AX159" s="134"/>
      <c r="AY159" s="134"/>
      <c r="AZ159" s="134"/>
      <c r="BA159" s="134"/>
      <c r="BB159" s="134"/>
      <c r="BC159" s="134"/>
      <c r="BD159" s="134"/>
      <c r="BE159" s="134"/>
      <c r="BF159" s="134"/>
      <c r="BG159" s="134"/>
      <c r="BH159" s="134"/>
      <c r="BI159" s="134"/>
      <c r="BJ159" s="134"/>
      <c r="BK159" s="134"/>
      <c r="BL159" s="134"/>
      <c r="BM159" s="134"/>
      <c r="BN159" s="135"/>
    </row>
    <row r="160" spans="1:68" x14ac:dyDescent="0.35">
      <c r="A160" s="31"/>
      <c r="B160" s="65"/>
      <c r="C160" s="93"/>
      <c r="D160" s="93" t="s">
        <v>168</v>
      </c>
      <c r="E160" s="118" t="str">
        <f t="shared" si="4"/>
        <v/>
      </c>
      <c r="G160" s="133"/>
      <c r="H160" s="134"/>
      <c r="I160" s="134"/>
      <c r="J160" s="134"/>
      <c r="K160" s="135"/>
      <c r="M160" s="133"/>
      <c r="N160" s="134"/>
      <c r="O160" s="134"/>
      <c r="P160" s="134"/>
      <c r="Q160" s="134"/>
      <c r="R160" s="134"/>
      <c r="S160" s="134"/>
      <c r="T160" s="134"/>
      <c r="U160" s="134"/>
      <c r="V160" s="134"/>
      <c r="W160" s="135"/>
      <c r="Y160" s="133"/>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5"/>
    </row>
    <row r="161" spans="1:66" x14ac:dyDescent="0.35">
      <c r="A161" s="31"/>
      <c r="B161" s="65"/>
      <c r="C161" s="93"/>
      <c r="D161" s="93" t="s">
        <v>128</v>
      </c>
      <c r="E161" s="118">
        <f t="shared" si="4"/>
        <v>-5.9933044344251701E-2</v>
      </c>
      <c r="G161" s="133">
        <v>-2.40938361081032E-2</v>
      </c>
      <c r="H161" s="134"/>
      <c r="I161" s="134">
        <v>-0.107268779571095</v>
      </c>
      <c r="J161" s="134"/>
      <c r="K161" s="135">
        <v>-4.8436517353556897E-2</v>
      </c>
      <c r="M161" s="133">
        <v>-4.8436517353556897E-2</v>
      </c>
      <c r="N161" s="134"/>
      <c r="O161" s="134"/>
      <c r="P161" s="134">
        <v>-2.40938361081032E-2</v>
      </c>
      <c r="Q161" s="134"/>
      <c r="R161" s="134"/>
      <c r="S161" s="134"/>
      <c r="T161" s="134"/>
      <c r="U161" s="134">
        <v>-8.7645994371303895E-2</v>
      </c>
      <c r="V161" s="134"/>
      <c r="W161" s="135">
        <v>-0.123232684395153</v>
      </c>
      <c r="Y161" s="133"/>
      <c r="Z161" s="134"/>
      <c r="AA161" s="134"/>
      <c r="AB161" s="134"/>
      <c r="AC161" s="134"/>
      <c r="AD161" s="134"/>
      <c r="AE161" s="134"/>
      <c r="AF161" s="134"/>
      <c r="AG161" s="134"/>
      <c r="AH161" s="134"/>
      <c r="AI161" s="134"/>
      <c r="AJ161" s="134"/>
      <c r="AK161" s="134"/>
      <c r="AL161" s="134">
        <v>-0.123232684395153</v>
      </c>
      <c r="AM161" s="134"/>
      <c r="AN161" s="134"/>
      <c r="AO161" s="134"/>
      <c r="AP161" s="134"/>
      <c r="AQ161" s="134"/>
      <c r="AR161" s="134"/>
      <c r="AS161" s="134"/>
      <c r="AT161" s="134"/>
      <c r="AU161" s="134"/>
      <c r="AV161" s="134">
        <v>-2.40938361081032E-2</v>
      </c>
      <c r="AW161" s="134"/>
      <c r="AX161" s="134">
        <v>-4.8436517353556897E-2</v>
      </c>
      <c r="AY161" s="134"/>
      <c r="AZ161" s="134"/>
      <c r="BA161" s="134"/>
      <c r="BB161" s="134"/>
      <c r="BC161" s="134"/>
      <c r="BD161" s="134"/>
      <c r="BE161" s="134"/>
      <c r="BF161" s="134"/>
      <c r="BG161" s="134">
        <v>-8.7645994371303895E-2</v>
      </c>
      <c r="BH161" s="134"/>
      <c r="BI161" s="134"/>
      <c r="BJ161" s="134"/>
      <c r="BK161" s="134"/>
      <c r="BL161" s="134"/>
      <c r="BM161" s="134"/>
      <c r="BN161" s="135"/>
    </row>
    <row r="162" spans="1:66" x14ac:dyDescent="0.35">
      <c r="A162" s="31"/>
      <c r="B162" s="65"/>
      <c r="C162" s="93"/>
      <c r="D162" s="93" t="s">
        <v>322</v>
      </c>
      <c r="E162" s="118" t="str">
        <f t="shared" si="4"/>
        <v/>
      </c>
      <c r="G162" s="133"/>
      <c r="H162" s="134"/>
      <c r="I162" s="134"/>
      <c r="J162" s="134"/>
      <c r="K162" s="135"/>
      <c r="M162" s="133"/>
      <c r="N162" s="134"/>
      <c r="O162" s="134"/>
      <c r="P162" s="134"/>
      <c r="Q162" s="134"/>
      <c r="R162" s="134"/>
      <c r="S162" s="134"/>
      <c r="T162" s="134"/>
      <c r="U162" s="134"/>
      <c r="V162" s="134"/>
      <c r="W162" s="135"/>
      <c r="Y162" s="133"/>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5"/>
    </row>
    <row r="163" spans="1:66" x14ac:dyDescent="0.35">
      <c r="A163" s="31"/>
      <c r="B163" s="65"/>
      <c r="C163" s="93"/>
      <c r="D163" s="93" t="s">
        <v>169</v>
      </c>
      <c r="E163" s="118">
        <f t="shared" si="4"/>
        <v>-9.3166259633299196E-3</v>
      </c>
      <c r="G163" s="133"/>
      <c r="H163" s="134"/>
      <c r="I163" s="134">
        <v>-9.3166259633299196E-3</v>
      </c>
      <c r="J163" s="134"/>
      <c r="K163" s="135"/>
      <c r="M163" s="133"/>
      <c r="N163" s="134"/>
      <c r="O163" s="134"/>
      <c r="P163" s="134"/>
      <c r="Q163" s="134"/>
      <c r="R163" s="134">
        <v>-9.3166259633299196E-3</v>
      </c>
      <c r="S163" s="134"/>
      <c r="T163" s="134"/>
      <c r="U163" s="134"/>
      <c r="V163" s="134"/>
      <c r="W163" s="135"/>
      <c r="Y163" s="133"/>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v>-9.3166259633299196E-3</v>
      </c>
      <c r="BM163" s="134"/>
      <c r="BN163" s="135"/>
    </row>
    <row r="164" spans="1:66" x14ac:dyDescent="0.35">
      <c r="A164" s="31"/>
      <c r="B164" s="65"/>
      <c r="C164" s="93"/>
      <c r="D164" s="93" t="s">
        <v>170</v>
      </c>
      <c r="E164" s="118">
        <f t="shared" si="4"/>
        <v>11.52936092506253</v>
      </c>
      <c r="G164" s="133"/>
      <c r="H164" s="134"/>
      <c r="I164" s="134">
        <v>3.1273134779629599</v>
      </c>
      <c r="J164" s="134"/>
      <c r="K164" s="135">
        <v>19.9314083721621</v>
      </c>
      <c r="M164" s="133">
        <v>19.9314083721621</v>
      </c>
      <c r="N164" s="134"/>
      <c r="O164" s="134"/>
      <c r="P164" s="134"/>
      <c r="Q164" s="134"/>
      <c r="R164" s="134">
        <v>0.319673895418635</v>
      </c>
      <c r="S164" s="134"/>
      <c r="T164" s="134"/>
      <c r="U164" s="134"/>
      <c r="V164" s="134"/>
      <c r="W164" s="135"/>
      <c r="Y164" s="133">
        <v>7.3071440950217701</v>
      </c>
      <c r="Z164" s="134"/>
      <c r="AA164" s="134"/>
      <c r="AB164" s="134"/>
      <c r="AC164" s="134"/>
      <c r="AD164" s="134"/>
      <c r="AE164" s="134"/>
      <c r="AF164" s="134"/>
      <c r="AG164" s="134"/>
      <c r="AH164" s="134"/>
      <c r="AI164" s="134"/>
      <c r="AJ164" s="134"/>
      <c r="AK164" s="134"/>
      <c r="AL164" s="134"/>
      <c r="AM164" s="134"/>
      <c r="AN164" s="134"/>
      <c r="AO164" s="134"/>
      <c r="AP164" s="134"/>
      <c r="AQ164" s="134"/>
      <c r="AR164" s="134">
        <v>0.319673895418635</v>
      </c>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5"/>
    </row>
    <row r="165" spans="1:66" x14ac:dyDescent="0.35">
      <c r="A165" s="31"/>
      <c r="B165" s="65"/>
      <c r="C165" s="93"/>
      <c r="D165" s="93" t="s">
        <v>323</v>
      </c>
      <c r="E165" s="118" t="str">
        <f t="shared" si="4"/>
        <v/>
      </c>
      <c r="G165" s="133"/>
      <c r="H165" s="134"/>
      <c r="I165" s="134"/>
      <c r="J165" s="134"/>
      <c r="K165" s="135"/>
      <c r="M165" s="133"/>
      <c r="N165" s="134"/>
      <c r="O165" s="134"/>
      <c r="P165" s="134"/>
      <c r="Q165" s="134"/>
      <c r="R165" s="134"/>
      <c r="S165" s="134"/>
      <c r="T165" s="134"/>
      <c r="U165" s="134"/>
      <c r="V165" s="134"/>
      <c r="W165" s="135"/>
      <c r="Y165" s="133"/>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5"/>
    </row>
    <row r="166" spans="1:66" x14ac:dyDescent="0.35">
      <c r="A166" s="31"/>
      <c r="B166" s="65"/>
      <c r="C166" s="93"/>
      <c r="D166" s="93" t="s">
        <v>129</v>
      </c>
      <c r="E166" s="118">
        <f t="shared" si="4"/>
        <v>-0.28832259324058856</v>
      </c>
      <c r="G166" s="133">
        <v>0.10742514586496001</v>
      </c>
      <c r="H166" s="134"/>
      <c r="I166" s="134">
        <v>-0.97667640259996902</v>
      </c>
      <c r="J166" s="134"/>
      <c r="K166" s="135">
        <v>4.2834770132433803E-3</v>
      </c>
      <c r="M166" s="133">
        <v>4.2834770132433803E-3</v>
      </c>
      <c r="N166" s="134"/>
      <c r="O166" s="134"/>
      <c r="P166" s="134">
        <v>0.13444430594764101</v>
      </c>
      <c r="Q166" s="134">
        <v>8.7174107046376306E-2</v>
      </c>
      <c r="R166" s="134">
        <v>-0.19882836318462599</v>
      </c>
      <c r="S166" s="134"/>
      <c r="T166" s="134"/>
      <c r="U166" s="134">
        <v>-0.99053632874549402</v>
      </c>
      <c r="V166" s="134"/>
      <c r="W166" s="135">
        <v>-6.9643251746336995E-2</v>
      </c>
      <c r="Y166" s="133">
        <v>4.2834770132433803E-3</v>
      </c>
      <c r="Z166" s="134"/>
      <c r="AA166" s="134"/>
      <c r="AB166" s="134"/>
      <c r="AC166" s="134">
        <v>8.7174107046376306E-2</v>
      </c>
      <c r="AD166" s="134"/>
      <c r="AE166" s="134"/>
      <c r="AF166" s="134"/>
      <c r="AG166" s="134"/>
      <c r="AH166" s="134"/>
      <c r="AI166" s="134"/>
      <c r="AJ166" s="134"/>
      <c r="AK166" s="134"/>
      <c r="AL166" s="134">
        <v>-6.9643251746336995E-2</v>
      </c>
      <c r="AM166" s="134"/>
      <c r="AN166" s="134"/>
      <c r="AO166" s="134"/>
      <c r="AP166" s="134"/>
      <c r="AQ166" s="134"/>
      <c r="AR166" s="134"/>
      <c r="AS166" s="134">
        <v>-0.99731766104313402</v>
      </c>
      <c r="AT166" s="134"/>
      <c r="AU166" s="134"/>
      <c r="AV166" s="134">
        <v>0.13444430594764101</v>
      </c>
      <c r="AW166" s="134"/>
      <c r="AX166" s="134"/>
      <c r="AY166" s="134"/>
      <c r="AZ166" s="134"/>
      <c r="BA166" s="134"/>
      <c r="BB166" s="134">
        <v>-0.13231837383675901</v>
      </c>
      <c r="BC166" s="134"/>
      <c r="BD166" s="134"/>
      <c r="BE166" s="134"/>
      <c r="BF166" s="134"/>
      <c r="BG166" s="134">
        <v>0.19155722637630701</v>
      </c>
      <c r="BH166" s="134"/>
      <c r="BI166" s="134"/>
      <c r="BJ166" s="134"/>
      <c r="BK166" s="134"/>
      <c r="BL166" s="134">
        <v>-0.19882836318462599</v>
      </c>
      <c r="BM166" s="134"/>
      <c r="BN166" s="135"/>
    </row>
    <row r="167" spans="1:66" x14ac:dyDescent="0.35">
      <c r="A167" s="31"/>
      <c r="B167" s="65"/>
      <c r="C167" s="93"/>
      <c r="D167" s="93" t="s">
        <v>171</v>
      </c>
      <c r="E167" s="118">
        <f t="shared" si="4"/>
        <v>0.24047566433821699</v>
      </c>
      <c r="G167" s="133"/>
      <c r="H167" s="134"/>
      <c r="I167" s="134">
        <v>0.24047566433821699</v>
      </c>
      <c r="J167" s="134"/>
      <c r="K167" s="135"/>
      <c r="M167" s="133"/>
      <c r="N167" s="134"/>
      <c r="O167" s="134"/>
      <c r="P167" s="134"/>
      <c r="Q167" s="134"/>
      <c r="R167" s="134"/>
      <c r="S167" s="134"/>
      <c r="T167" s="134"/>
      <c r="U167" s="134"/>
      <c r="V167" s="134"/>
      <c r="W167" s="135">
        <v>0.24047566433821699</v>
      </c>
      <c r="Y167" s="133"/>
      <c r="Z167" s="134"/>
      <c r="AA167" s="134"/>
      <c r="AB167" s="134"/>
      <c r="AC167" s="134"/>
      <c r="AD167" s="134"/>
      <c r="AE167" s="134"/>
      <c r="AF167" s="134"/>
      <c r="AG167" s="134"/>
      <c r="AH167" s="134"/>
      <c r="AI167" s="134"/>
      <c r="AJ167" s="134"/>
      <c r="AK167" s="134"/>
      <c r="AL167" s="134">
        <v>0.24047566433821699</v>
      </c>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5"/>
    </row>
    <row r="168" spans="1:66" x14ac:dyDescent="0.35">
      <c r="A168" s="31"/>
      <c r="B168" s="65"/>
      <c r="C168" s="93"/>
      <c r="D168" s="93" t="s">
        <v>172</v>
      </c>
      <c r="E168" s="118">
        <f t="shared" si="4"/>
        <v>3.70422687610336E-2</v>
      </c>
      <c r="G168" s="133"/>
      <c r="H168" s="134"/>
      <c r="I168" s="134">
        <v>0.11358206794137</v>
      </c>
      <c r="J168" s="134"/>
      <c r="K168" s="135">
        <v>-3.9497530419302797E-2</v>
      </c>
      <c r="M168" s="133">
        <v>-3.9497530419302797E-2</v>
      </c>
      <c r="N168" s="134"/>
      <c r="O168" s="134"/>
      <c r="P168" s="134"/>
      <c r="Q168" s="134"/>
      <c r="R168" s="134">
        <v>0.11358206794137</v>
      </c>
      <c r="S168" s="134"/>
      <c r="T168" s="134"/>
      <c r="U168" s="134"/>
      <c r="V168" s="134"/>
      <c r="W168" s="135"/>
      <c r="Y168" s="133">
        <v>-3.9497530419302797E-2</v>
      </c>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v>0.11358206794137</v>
      </c>
      <c r="BM168" s="134"/>
      <c r="BN168" s="135"/>
    </row>
    <row r="169" spans="1:66" x14ac:dyDescent="0.35">
      <c r="A169" s="31"/>
      <c r="B169" s="65"/>
      <c r="C169" s="93"/>
      <c r="D169" s="93" t="s">
        <v>324</v>
      </c>
      <c r="E169" s="118" t="str">
        <f t="shared" si="4"/>
        <v/>
      </c>
      <c r="G169" s="133"/>
      <c r="H169" s="134"/>
      <c r="I169" s="134"/>
      <c r="J169" s="134"/>
      <c r="K169" s="135"/>
      <c r="M169" s="133"/>
      <c r="N169" s="134"/>
      <c r="O169" s="134"/>
      <c r="P169" s="134"/>
      <c r="Q169" s="134"/>
      <c r="R169" s="134"/>
      <c r="S169" s="134"/>
      <c r="T169" s="134"/>
      <c r="U169" s="134"/>
      <c r="V169" s="134"/>
      <c r="W169" s="135"/>
      <c r="Y169" s="133"/>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5"/>
    </row>
    <row r="170" spans="1:66" x14ac:dyDescent="0.35">
      <c r="A170" s="31"/>
      <c r="B170" s="65"/>
      <c r="C170" s="93"/>
      <c r="D170" s="93" t="s">
        <v>325</v>
      </c>
      <c r="E170" s="118" t="str">
        <f t="shared" si="4"/>
        <v/>
      </c>
      <c r="G170" s="133"/>
      <c r="H170" s="134"/>
      <c r="I170" s="134"/>
      <c r="J170" s="134"/>
      <c r="K170" s="135"/>
      <c r="M170" s="133"/>
      <c r="N170" s="134"/>
      <c r="O170" s="134"/>
      <c r="P170" s="134"/>
      <c r="Q170" s="134"/>
      <c r="R170" s="134"/>
      <c r="S170" s="134"/>
      <c r="T170" s="134"/>
      <c r="U170" s="134"/>
      <c r="V170" s="134"/>
      <c r="W170" s="135"/>
      <c r="Y170" s="133"/>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5"/>
    </row>
    <row r="171" spans="1:66" x14ac:dyDescent="0.35">
      <c r="A171" s="31"/>
      <c r="B171" s="65"/>
      <c r="C171" s="93"/>
      <c r="D171" s="93" t="s">
        <v>173</v>
      </c>
      <c r="E171" s="118">
        <f t="shared" si="4"/>
        <v>0.32630237759010738</v>
      </c>
      <c r="G171" s="133"/>
      <c r="H171" s="134"/>
      <c r="I171" s="134">
        <v>0.60784730339222803</v>
      </c>
      <c r="J171" s="134"/>
      <c r="K171" s="135">
        <v>4.47574517879867E-2</v>
      </c>
      <c r="M171" s="133">
        <v>4.47574517879867E-2</v>
      </c>
      <c r="N171" s="134"/>
      <c r="O171" s="134"/>
      <c r="P171" s="134"/>
      <c r="Q171" s="134"/>
      <c r="R171" s="134">
        <v>0.60784730339222803</v>
      </c>
      <c r="S171" s="134"/>
      <c r="T171" s="134"/>
      <c r="U171" s="134"/>
      <c r="V171" s="134"/>
      <c r="W171" s="135"/>
      <c r="Y171" s="133">
        <v>4.47574517879867E-2</v>
      </c>
      <c r="Z171" s="134"/>
      <c r="AA171" s="134"/>
      <c r="AB171" s="134"/>
      <c r="AC171" s="134"/>
      <c r="AD171" s="134"/>
      <c r="AE171" s="134"/>
      <c r="AF171" s="134"/>
      <c r="AG171" s="134"/>
      <c r="AH171" s="134"/>
      <c r="AI171" s="134"/>
      <c r="AJ171" s="134"/>
      <c r="AK171" s="134"/>
      <c r="AL171" s="134"/>
      <c r="AM171" s="134"/>
      <c r="AN171" s="134"/>
      <c r="AO171" s="134"/>
      <c r="AP171" s="134"/>
      <c r="AQ171" s="134"/>
      <c r="AR171" s="134">
        <v>0.60784730339222803</v>
      </c>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5"/>
    </row>
    <row r="172" spans="1:66" x14ac:dyDescent="0.35">
      <c r="A172" s="31"/>
      <c r="B172" s="65"/>
      <c r="C172" s="93"/>
      <c r="D172" s="93" t="s">
        <v>174</v>
      </c>
      <c r="E172" s="118">
        <f t="shared" si="4"/>
        <v>-6.3284943483924702E-2</v>
      </c>
      <c r="G172" s="133"/>
      <c r="H172" s="134"/>
      <c r="I172" s="134">
        <v>-6.3284943483924702E-2</v>
      </c>
      <c r="J172" s="134"/>
      <c r="K172" s="135"/>
      <c r="M172" s="133"/>
      <c r="N172" s="134"/>
      <c r="O172" s="134"/>
      <c r="P172" s="134"/>
      <c r="Q172" s="134"/>
      <c r="R172" s="134"/>
      <c r="S172" s="134"/>
      <c r="T172" s="134"/>
      <c r="U172" s="134"/>
      <c r="V172" s="134"/>
      <c r="W172" s="135">
        <v>-6.3284943483924702E-2</v>
      </c>
      <c r="Y172" s="133"/>
      <c r="Z172" s="134"/>
      <c r="AA172" s="134"/>
      <c r="AB172" s="134"/>
      <c r="AC172" s="134"/>
      <c r="AD172" s="134"/>
      <c r="AE172" s="134"/>
      <c r="AF172" s="134"/>
      <c r="AG172" s="134"/>
      <c r="AH172" s="134"/>
      <c r="AI172" s="134"/>
      <c r="AJ172" s="134"/>
      <c r="AK172" s="134"/>
      <c r="AL172" s="134">
        <v>-6.3284943483924702E-2</v>
      </c>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5"/>
    </row>
    <row r="173" spans="1:66" x14ac:dyDescent="0.35">
      <c r="A173" s="31"/>
      <c r="B173" s="65"/>
      <c r="C173" s="93"/>
      <c r="D173" s="93" t="s">
        <v>326</v>
      </c>
      <c r="E173" s="118" t="str">
        <f t="shared" si="4"/>
        <v/>
      </c>
      <c r="G173" s="133"/>
      <c r="H173" s="134"/>
      <c r="I173" s="134"/>
      <c r="J173" s="134"/>
      <c r="K173" s="135"/>
      <c r="M173" s="133"/>
      <c r="N173" s="134"/>
      <c r="O173" s="134"/>
      <c r="P173" s="134"/>
      <c r="Q173" s="134"/>
      <c r="R173" s="134"/>
      <c r="S173" s="134"/>
      <c r="T173" s="134"/>
      <c r="U173" s="134"/>
      <c r="V173" s="134"/>
      <c r="W173" s="135"/>
      <c r="Y173" s="133"/>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5"/>
    </row>
    <row r="174" spans="1:66" x14ac:dyDescent="0.35">
      <c r="A174" s="31"/>
      <c r="B174" s="65"/>
      <c r="C174" s="93"/>
      <c r="D174" s="93" t="s">
        <v>175</v>
      </c>
      <c r="E174" s="118">
        <f t="shared" si="4"/>
        <v>-6.6757774507276296E-2</v>
      </c>
      <c r="G174" s="133"/>
      <c r="H174" s="134"/>
      <c r="I174" s="134">
        <v>-6.6757774507276296E-2</v>
      </c>
      <c r="J174" s="134"/>
      <c r="K174" s="135"/>
      <c r="M174" s="133"/>
      <c r="N174" s="134"/>
      <c r="O174" s="134"/>
      <c r="P174" s="134"/>
      <c r="Q174" s="134"/>
      <c r="R174" s="134">
        <v>-2.2934680980195601E-2</v>
      </c>
      <c r="S174" s="134"/>
      <c r="T174" s="134"/>
      <c r="U174" s="134"/>
      <c r="V174" s="134"/>
      <c r="W174" s="135">
        <v>-6.9643251746336995E-2</v>
      </c>
      <c r="Y174" s="133"/>
      <c r="Z174" s="134"/>
      <c r="AA174" s="134"/>
      <c r="AB174" s="134"/>
      <c r="AC174" s="134"/>
      <c r="AD174" s="134"/>
      <c r="AE174" s="134"/>
      <c r="AF174" s="134"/>
      <c r="AG174" s="134"/>
      <c r="AH174" s="134"/>
      <c r="AI174" s="134"/>
      <c r="AJ174" s="134"/>
      <c r="AK174" s="134"/>
      <c r="AL174" s="134">
        <v>-6.9643251746336995E-2</v>
      </c>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v>-2.2934680980195601E-2</v>
      </c>
      <c r="BM174" s="134"/>
      <c r="BN174" s="135"/>
    </row>
    <row r="175" spans="1:66" x14ac:dyDescent="0.35">
      <c r="B175" s="96"/>
      <c r="C175" s="103"/>
      <c r="D175" s="103" t="s">
        <v>130</v>
      </c>
      <c r="E175" s="118">
        <f t="shared" si="4"/>
        <v>0.59365459150714051</v>
      </c>
      <c r="G175" s="133">
        <v>-4.8611111111111202E-2</v>
      </c>
      <c r="H175" s="134">
        <v>-6.9643251746336898E-2</v>
      </c>
      <c r="I175" s="134">
        <v>2.1204637869964</v>
      </c>
      <c r="J175" s="134"/>
      <c r="K175" s="135">
        <v>0.37240894188960999</v>
      </c>
      <c r="M175" s="133">
        <v>0.37240894188960999</v>
      </c>
      <c r="N175" s="134"/>
      <c r="O175" s="134"/>
      <c r="P175" s="134"/>
      <c r="Q175" s="134">
        <v>-4.8611111111111202E-2</v>
      </c>
      <c r="R175" s="134">
        <v>2.4104107227111702</v>
      </c>
      <c r="S175" s="134"/>
      <c r="T175" s="134"/>
      <c r="U175" s="134">
        <v>-8.8160536099686396E-2</v>
      </c>
      <c r="V175" s="134">
        <v>-6.9643251746336898E-2</v>
      </c>
      <c r="W175" s="135"/>
      <c r="Y175" s="133">
        <v>0.95135284276202003</v>
      </c>
      <c r="Z175" s="134"/>
      <c r="AA175" s="134"/>
      <c r="AB175" s="134"/>
      <c r="AC175" s="134"/>
      <c r="AD175" s="134"/>
      <c r="AE175" s="134"/>
      <c r="AF175" s="134"/>
      <c r="AG175" s="134">
        <v>-0.197333333333333</v>
      </c>
      <c r="AH175" s="134">
        <v>-6.9643251746336898E-2</v>
      </c>
      <c r="AI175" s="134"/>
      <c r="AJ175" s="134"/>
      <c r="AK175" s="134"/>
      <c r="AL175" s="134"/>
      <c r="AM175" s="134"/>
      <c r="AN175" s="134"/>
      <c r="AO175" s="134"/>
      <c r="AP175" s="134"/>
      <c r="AQ175" s="134"/>
      <c r="AR175" s="134"/>
      <c r="AS175" s="134">
        <v>-6.9643251746336898E-2</v>
      </c>
      <c r="AT175" s="134"/>
      <c r="AU175" s="134"/>
      <c r="AV175" s="134"/>
      <c r="AW175" s="134"/>
      <c r="AX175" s="134">
        <v>1.14955748567109E-2</v>
      </c>
      <c r="AY175" s="134"/>
      <c r="AZ175" s="134"/>
      <c r="BA175" s="134"/>
      <c r="BB175" s="134"/>
      <c r="BC175" s="134"/>
      <c r="BD175" s="134"/>
      <c r="BE175" s="134"/>
      <c r="BF175" s="134"/>
      <c r="BG175" s="134"/>
      <c r="BH175" s="134"/>
      <c r="BI175" s="134"/>
      <c r="BJ175" s="134"/>
      <c r="BK175" s="134"/>
      <c r="BL175" s="134">
        <v>2.2194815813951201</v>
      </c>
      <c r="BM175" s="134">
        <v>-4.8611111111111202E-2</v>
      </c>
      <c r="BN175" s="135"/>
    </row>
    <row r="176" spans="1:66" x14ac:dyDescent="0.35">
      <c r="B176" s="96"/>
      <c r="C176" s="103"/>
      <c r="D176" s="103" t="s">
        <v>131</v>
      </c>
      <c r="E176" s="118">
        <f t="shared" si="4"/>
        <v>-3.0934750416280674E-2</v>
      </c>
      <c r="G176" s="133">
        <v>7.77375091377565E-3</v>
      </c>
      <c r="H176" s="134"/>
      <c r="I176" s="134">
        <v>-6.9643251746336995E-2</v>
      </c>
      <c r="J176" s="134"/>
      <c r="K176" s="135"/>
      <c r="M176" s="133"/>
      <c r="N176" s="134"/>
      <c r="O176" s="134"/>
      <c r="P176" s="134"/>
      <c r="Q176" s="134">
        <v>7.77375091377565E-3</v>
      </c>
      <c r="R176" s="134"/>
      <c r="S176" s="134"/>
      <c r="T176" s="134"/>
      <c r="U176" s="134"/>
      <c r="V176" s="134"/>
      <c r="W176" s="135">
        <v>-6.9643251746336995E-2</v>
      </c>
      <c r="Y176" s="133"/>
      <c r="Z176" s="134"/>
      <c r="AA176" s="134">
        <v>-6.9643251746336995E-2</v>
      </c>
      <c r="AB176" s="134"/>
      <c r="AC176" s="134">
        <v>7.77375091377565E-3</v>
      </c>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5"/>
    </row>
    <row r="177" spans="2:66" x14ac:dyDescent="0.35">
      <c r="B177" s="96"/>
      <c r="C177" s="103"/>
      <c r="D177" s="103" t="s">
        <v>132</v>
      </c>
      <c r="E177" s="118">
        <f t="shared" si="4"/>
        <v>1.2898166341001631</v>
      </c>
      <c r="G177" s="133">
        <v>2.7011276332094201</v>
      </c>
      <c r="H177" s="134"/>
      <c r="I177" s="134">
        <v>-0.121494365009094</v>
      </c>
      <c r="J177" s="134"/>
      <c r="K177" s="135"/>
      <c r="M177" s="133"/>
      <c r="N177" s="134"/>
      <c r="O177" s="134"/>
      <c r="P177" s="134"/>
      <c r="Q177" s="134">
        <v>2.7011276332094201</v>
      </c>
      <c r="R177" s="134"/>
      <c r="S177" s="134"/>
      <c r="T177" s="134"/>
      <c r="U177" s="134">
        <v>6.0469914032508801E-2</v>
      </c>
      <c r="V177" s="134"/>
      <c r="W177" s="135">
        <v>-0.153474252283993</v>
      </c>
      <c r="Y177" s="133"/>
      <c r="Z177" s="134"/>
      <c r="AA177" s="134">
        <v>-4.0327098418603297E-2</v>
      </c>
      <c r="AB177" s="134"/>
      <c r="AC177" s="134"/>
      <c r="AD177" s="134"/>
      <c r="AE177" s="134"/>
      <c r="AF177" s="134"/>
      <c r="AG177" s="134"/>
      <c r="AH177" s="134"/>
      <c r="AI177" s="134"/>
      <c r="AJ177" s="134"/>
      <c r="AK177" s="134"/>
      <c r="AL177" s="134">
        <v>-0.21518048378298499</v>
      </c>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v>6.0469914032508801E-2</v>
      </c>
      <c r="BH177" s="134"/>
      <c r="BI177" s="134"/>
      <c r="BJ177" s="134"/>
      <c r="BK177" s="134"/>
      <c r="BL177" s="134"/>
      <c r="BM177" s="134">
        <v>2.7011276332094201</v>
      </c>
      <c r="BN177" s="135"/>
    </row>
    <row r="178" spans="2:66" x14ac:dyDescent="0.35">
      <c r="B178" s="96"/>
      <c r="C178" s="103"/>
      <c r="D178" s="103" t="s">
        <v>327</v>
      </c>
      <c r="E178" s="118" t="str">
        <f t="shared" si="4"/>
        <v/>
      </c>
      <c r="G178" s="133"/>
      <c r="H178" s="134"/>
      <c r="I178" s="134"/>
      <c r="J178" s="134"/>
      <c r="K178" s="135"/>
      <c r="M178" s="133"/>
      <c r="N178" s="134"/>
      <c r="O178" s="134"/>
      <c r="P178" s="134"/>
      <c r="Q178" s="134"/>
      <c r="R178" s="134"/>
      <c r="S178" s="134"/>
      <c r="T178" s="134"/>
      <c r="U178" s="134"/>
      <c r="V178" s="134"/>
      <c r="W178" s="135"/>
      <c r="Y178" s="133"/>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5"/>
    </row>
    <row r="179" spans="2:66" x14ac:dyDescent="0.35">
      <c r="B179" s="96"/>
      <c r="C179" s="103"/>
      <c r="D179" s="103" t="s">
        <v>147</v>
      </c>
      <c r="E179" s="118">
        <f t="shared" si="4"/>
        <v>0.81972435953622058</v>
      </c>
      <c r="G179" s="133"/>
      <c r="H179" s="134">
        <v>1.5125096355194301</v>
      </c>
      <c r="I179" s="134">
        <v>0.12693908355301101</v>
      </c>
      <c r="J179" s="134"/>
      <c r="K179" s="135"/>
      <c r="M179" s="133"/>
      <c r="N179" s="134">
        <v>1.5125096355194301</v>
      </c>
      <c r="O179" s="134"/>
      <c r="P179" s="134"/>
      <c r="Q179" s="134"/>
      <c r="R179" s="134"/>
      <c r="S179" s="134"/>
      <c r="T179" s="134"/>
      <c r="U179" s="134"/>
      <c r="V179" s="134"/>
      <c r="W179" s="135"/>
      <c r="Y179" s="133"/>
      <c r="Z179" s="134"/>
      <c r="AA179" s="134"/>
      <c r="AB179" s="134"/>
      <c r="AC179" s="134"/>
      <c r="AD179" s="134"/>
      <c r="AE179" s="134">
        <v>1.5125096355194301</v>
      </c>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5"/>
    </row>
    <row r="180" spans="2:66" x14ac:dyDescent="0.35">
      <c r="B180" s="96"/>
      <c r="C180" s="103"/>
      <c r="D180" s="103" t="s">
        <v>133</v>
      </c>
      <c r="E180" s="118">
        <f t="shared" si="4"/>
        <v>0</v>
      </c>
      <c r="G180" s="133">
        <v>0</v>
      </c>
      <c r="H180" s="134"/>
      <c r="I180" s="134"/>
      <c r="J180" s="134"/>
      <c r="K180" s="135"/>
      <c r="M180" s="133"/>
      <c r="N180" s="134"/>
      <c r="O180" s="134"/>
      <c r="P180" s="134"/>
      <c r="Q180" s="134">
        <v>0</v>
      </c>
      <c r="R180" s="134"/>
      <c r="S180" s="134"/>
      <c r="T180" s="134"/>
      <c r="U180" s="134"/>
      <c r="V180" s="134"/>
      <c r="W180" s="135"/>
      <c r="Y180" s="133"/>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v>0</v>
      </c>
      <c r="BN180" s="135"/>
    </row>
    <row r="181" spans="2:66" x14ac:dyDescent="0.35">
      <c r="B181" s="96"/>
      <c r="C181" s="103"/>
      <c r="D181" s="103" t="s">
        <v>328</v>
      </c>
      <c r="E181" s="118" t="str">
        <f t="shared" si="4"/>
        <v/>
      </c>
      <c r="G181" s="133"/>
      <c r="H181" s="134"/>
      <c r="I181" s="134"/>
      <c r="J181" s="134"/>
      <c r="K181" s="135"/>
      <c r="M181" s="133"/>
      <c r="N181" s="134"/>
      <c r="O181" s="134"/>
      <c r="P181" s="134"/>
      <c r="Q181" s="134"/>
      <c r="R181" s="134"/>
      <c r="S181" s="134"/>
      <c r="T181" s="134"/>
      <c r="U181" s="134"/>
      <c r="V181" s="134"/>
      <c r="W181" s="135"/>
      <c r="Y181" s="133"/>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5"/>
    </row>
    <row r="182" spans="2:66" x14ac:dyDescent="0.35">
      <c r="B182" s="96"/>
      <c r="C182" s="103"/>
      <c r="D182" s="103" t="s">
        <v>176</v>
      </c>
      <c r="E182" s="118">
        <f t="shared" si="4"/>
        <v>0.51306314892229099</v>
      </c>
      <c r="G182" s="133"/>
      <c r="H182" s="134"/>
      <c r="I182" s="134">
        <v>0.51306314892229099</v>
      </c>
      <c r="J182" s="134"/>
      <c r="K182" s="135"/>
      <c r="M182" s="133"/>
      <c r="N182" s="134"/>
      <c r="O182" s="134"/>
      <c r="P182" s="134"/>
      <c r="Q182" s="134"/>
      <c r="R182" s="134"/>
      <c r="S182" s="134"/>
      <c r="T182" s="134"/>
      <c r="U182" s="134">
        <v>-6.9643251746336898E-2</v>
      </c>
      <c r="V182" s="134"/>
      <c r="W182" s="135">
        <v>3.1426492366853802</v>
      </c>
      <c r="Y182" s="133"/>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v>3.1426492366853802</v>
      </c>
      <c r="AX182" s="134"/>
      <c r="AY182" s="134"/>
      <c r="AZ182" s="134"/>
      <c r="BA182" s="134"/>
      <c r="BB182" s="134"/>
      <c r="BC182" s="134"/>
      <c r="BD182" s="134"/>
      <c r="BE182" s="134"/>
      <c r="BF182" s="134"/>
      <c r="BG182" s="134">
        <v>-6.9643251746336898E-2</v>
      </c>
      <c r="BH182" s="134"/>
      <c r="BI182" s="134"/>
      <c r="BJ182" s="134"/>
      <c r="BK182" s="134"/>
      <c r="BL182" s="134"/>
      <c r="BM182" s="134"/>
      <c r="BN182" s="135"/>
    </row>
    <row r="183" spans="2:66" x14ac:dyDescent="0.35">
      <c r="B183" s="96"/>
      <c r="C183" s="103"/>
      <c r="D183" s="103" t="s">
        <v>329</v>
      </c>
      <c r="E183" s="118" t="str">
        <f t="shared" si="4"/>
        <v/>
      </c>
      <c r="G183" s="133"/>
      <c r="H183" s="134"/>
      <c r="I183" s="134"/>
      <c r="J183" s="134"/>
      <c r="K183" s="135"/>
      <c r="M183" s="133"/>
      <c r="N183" s="134"/>
      <c r="O183" s="134"/>
      <c r="P183" s="134"/>
      <c r="Q183" s="134"/>
      <c r="R183" s="134"/>
      <c r="S183" s="134"/>
      <c r="T183" s="134"/>
      <c r="U183" s="134"/>
      <c r="V183" s="134"/>
      <c r="W183" s="135"/>
      <c r="Y183" s="133"/>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5"/>
    </row>
    <row r="184" spans="2:66" x14ac:dyDescent="0.35">
      <c r="B184" s="96"/>
      <c r="C184" s="103"/>
      <c r="D184" s="103" t="s">
        <v>134</v>
      </c>
      <c r="E184" s="118">
        <f t="shared" si="4"/>
        <v>0.30270826191292399</v>
      </c>
      <c r="G184" s="133">
        <v>0.30270826191292399</v>
      </c>
      <c r="H184" s="134"/>
      <c r="I184" s="134"/>
      <c r="J184" s="134"/>
      <c r="K184" s="135"/>
      <c r="M184" s="133"/>
      <c r="N184" s="134"/>
      <c r="O184" s="134"/>
      <c r="P184" s="134"/>
      <c r="Q184" s="134">
        <v>0.30270826191292399</v>
      </c>
      <c r="R184" s="134"/>
      <c r="S184" s="134"/>
      <c r="T184" s="134"/>
      <c r="U184" s="134"/>
      <c r="V184" s="134"/>
      <c r="W184" s="135"/>
      <c r="Y184" s="133"/>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v>0.30270826191292399</v>
      </c>
      <c r="BN184" s="135"/>
    </row>
    <row r="185" spans="2:66" x14ac:dyDescent="0.35">
      <c r="B185" s="96"/>
      <c r="C185" s="103"/>
      <c r="D185" s="103" t="s">
        <v>177</v>
      </c>
      <c r="E185" s="118">
        <f t="shared" si="4"/>
        <v>0.121321580623275</v>
      </c>
      <c r="G185" s="133"/>
      <c r="H185" s="134"/>
      <c r="I185" s="134">
        <v>0.121321580623275</v>
      </c>
      <c r="J185" s="134"/>
      <c r="K185" s="135"/>
      <c r="M185" s="133"/>
      <c r="N185" s="134"/>
      <c r="O185" s="134"/>
      <c r="P185" s="134"/>
      <c r="Q185" s="134"/>
      <c r="R185" s="134">
        <v>0.121321580623275</v>
      </c>
      <c r="S185" s="134"/>
      <c r="T185" s="134"/>
      <c r="U185" s="134"/>
      <c r="V185" s="134"/>
      <c r="W185" s="135"/>
      <c r="Y185" s="133"/>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v>0.121321580623275</v>
      </c>
      <c r="AZ185" s="134"/>
      <c r="BA185" s="134"/>
      <c r="BB185" s="134"/>
      <c r="BC185" s="134"/>
      <c r="BD185" s="134"/>
      <c r="BE185" s="134"/>
      <c r="BF185" s="134"/>
      <c r="BG185" s="134"/>
      <c r="BH185" s="134"/>
      <c r="BI185" s="134"/>
      <c r="BJ185" s="134"/>
      <c r="BK185" s="134"/>
      <c r="BL185" s="134"/>
      <c r="BM185" s="134"/>
      <c r="BN185" s="135"/>
    </row>
    <row r="186" spans="2:66" x14ac:dyDescent="0.35">
      <c r="B186" s="96"/>
      <c r="C186" s="103"/>
      <c r="D186" s="103" t="s">
        <v>330</v>
      </c>
      <c r="E186" s="118" t="str">
        <f t="shared" si="4"/>
        <v/>
      </c>
      <c r="G186" s="133"/>
      <c r="H186" s="134"/>
      <c r="I186" s="134"/>
      <c r="J186" s="134"/>
      <c r="K186" s="135"/>
      <c r="M186" s="133"/>
      <c r="N186" s="134"/>
      <c r="O186" s="134"/>
      <c r="P186" s="134"/>
      <c r="Q186" s="134"/>
      <c r="R186" s="134"/>
      <c r="S186" s="134"/>
      <c r="T186" s="134"/>
      <c r="U186" s="134"/>
      <c r="V186" s="134"/>
      <c r="W186" s="135"/>
      <c r="Y186" s="133"/>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5"/>
    </row>
    <row r="187" spans="2:66" x14ac:dyDescent="0.35">
      <c r="B187" s="96"/>
      <c r="C187" s="103"/>
      <c r="D187" s="103" t="s">
        <v>331</v>
      </c>
      <c r="E187" s="118" t="str">
        <f t="shared" si="4"/>
        <v/>
      </c>
      <c r="G187" s="133"/>
      <c r="H187" s="134"/>
      <c r="I187" s="134"/>
      <c r="J187" s="134"/>
      <c r="K187" s="135"/>
      <c r="M187" s="133"/>
      <c r="N187" s="134"/>
      <c r="O187" s="134"/>
      <c r="P187" s="134"/>
      <c r="Q187" s="134"/>
      <c r="R187" s="134"/>
      <c r="S187" s="134"/>
      <c r="T187" s="134"/>
      <c r="U187" s="134"/>
      <c r="V187" s="134"/>
      <c r="W187" s="135"/>
      <c r="Y187" s="133"/>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5"/>
    </row>
    <row r="188" spans="2:66" x14ac:dyDescent="0.35">
      <c r="B188" s="96"/>
      <c r="C188" s="103"/>
      <c r="D188" s="103" t="s">
        <v>135</v>
      </c>
      <c r="E188" s="118">
        <f t="shared" si="4"/>
        <v>-0.11058209726062847</v>
      </c>
      <c r="G188" s="133">
        <v>-0.18333333333333299</v>
      </c>
      <c r="H188" s="134"/>
      <c r="I188" s="134">
        <v>-4.7940638834342401E-2</v>
      </c>
      <c r="J188" s="134"/>
      <c r="K188" s="135">
        <v>-0.10047231961421001</v>
      </c>
      <c r="M188" s="133">
        <v>-0.10047231961421001</v>
      </c>
      <c r="N188" s="134"/>
      <c r="O188" s="134"/>
      <c r="P188" s="134"/>
      <c r="Q188" s="134">
        <v>-0.18333333333333299</v>
      </c>
      <c r="R188" s="134"/>
      <c r="S188" s="134"/>
      <c r="T188" s="134"/>
      <c r="U188" s="134"/>
      <c r="V188" s="134"/>
      <c r="W188" s="135">
        <v>-4.7940638834342401E-2</v>
      </c>
      <c r="Y188" s="133">
        <v>-0.10047231961421001</v>
      </c>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v>-0.18333333333333299</v>
      </c>
      <c r="BN188" s="135"/>
    </row>
    <row r="189" spans="2:66" x14ac:dyDescent="0.35">
      <c r="B189" s="96"/>
      <c r="C189" s="103"/>
      <c r="D189" s="103" t="s">
        <v>136</v>
      </c>
      <c r="E189" s="118">
        <f t="shared" si="4"/>
        <v>-0.16344640139872202</v>
      </c>
      <c r="G189" s="133">
        <v>0.34145596743089801</v>
      </c>
      <c r="H189" s="134"/>
      <c r="I189" s="134">
        <v>-0.66834877022834205</v>
      </c>
      <c r="J189" s="134"/>
      <c r="K189" s="135"/>
      <c r="M189" s="133"/>
      <c r="N189" s="134"/>
      <c r="O189" s="134"/>
      <c r="P189" s="134"/>
      <c r="Q189" s="134">
        <v>0.34145596743089801</v>
      </c>
      <c r="R189" s="134">
        <v>-0.97608545220196197</v>
      </c>
      <c r="S189" s="134"/>
      <c r="T189" s="134"/>
      <c r="U189" s="134">
        <v>0.298095391942093</v>
      </c>
      <c r="V189" s="134"/>
      <c r="W189" s="135"/>
      <c r="Y189" s="133"/>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v>-7.1019519125410505E-2</v>
      </c>
      <c r="BH189" s="134"/>
      <c r="BI189" s="134"/>
      <c r="BJ189" s="134"/>
      <c r="BK189" s="134"/>
      <c r="BL189" s="134"/>
      <c r="BM189" s="134">
        <v>0.34145596743089801</v>
      </c>
      <c r="BN189" s="135"/>
    </row>
    <row r="190" spans="2:66" x14ac:dyDescent="0.35">
      <c r="B190" s="96"/>
      <c r="C190" s="103"/>
      <c r="D190" s="103" t="s">
        <v>187</v>
      </c>
      <c r="E190" s="118">
        <f t="shared" si="4"/>
        <v>1.8266827992803499E-2</v>
      </c>
      <c r="G190" s="133"/>
      <c r="H190" s="134"/>
      <c r="I190" s="134"/>
      <c r="J190" s="134"/>
      <c r="K190" s="135">
        <v>1.8266827992803499E-2</v>
      </c>
      <c r="M190" s="133">
        <v>1.8266827992803499E-2</v>
      </c>
      <c r="N190" s="134"/>
      <c r="O190" s="134"/>
      <c r="P190" s="134"/>
      <c r="Q190" s="134"/>
      <c r="R190" s="134"/>
      <c r="S190" s="134"/>
      <c r="T190" s="134"/>
      <c r="U190" s="134"/>
      <c r="V190" s="134"/>
      <c r="W190" s="135"/>
      <c r="Y190" s="133">
        <v>1.8266827992803499E-2</v>
      </c>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5"/>
    </row>
    <row r="191" spans="2:66" x14ac:dyDescent="0.35">
      <c r="B191" s="96"/>
      <c r="C191" s="103"/>
      <c r="D191" s="103" t="s">
        <v>137</v>
      </c>
      <c r="E191" s="118">
        <f t="shared" si="4"/>
        <v>0.46955501134342642</v>
      </c>
      <c r="G191" s="133"/>
      <c r="H191" s="134"/>
      <c r="I191" s="134">
        <v>0.96699176205833604</v>
      </c>
      <c r="J191" s="134"/>
      <c r="K191" s="135">
        <v>-2.7881739371483201E-2</v>
      </c>
      <c r="M191" s="133">
        <v>-2.7881739371483201E-2</v>
      </c>
      <c r="N191" s="134"/>
      <c r="O191" s="134"/>
      <c r="P191" s="134"/>
      <c r="Q191" s="134"/>
      <c r="R191" s="134">
        <v>1.39916133249182</v>
      </c>
      <c r="S191" s="134"/>
      <c r="T191" s="134"/>
      <c r="U191" s="134">
        <v>-6.9643251746336898E-2</v>
      </c>
      <c r="V191" s="134"/>
      <c r="W191" s="135"/>
      <c r="Y191" s="133">
        <v>-2.7881739371483201E-2</v>
      </c>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v>-6.9643251746336898E-2</v>
      </c>
      <c r="AT191" s="134"/>
      <c r="AU191" s="134"/>
      <c r="AV191" s="134"/>
      <c r="AW191" s="134"/>
      <c r="AX191" s="134"/>
      <c r="AY191" s="134"/>
      <c r="AZ191" s="134"/>
      <c r="BA191" s="134"/>
      <c r="BB191" s="134"/>
      <c r="BC191" s="134"/>
      <c r="BD191" s="134"/>
      <c r="BE191" s="134"/>
      <c r="BF191" s="134"/>
      <c r="BG191" s="134"/>
      <c r="BH191" s="134"/>
      <c r="BI191" s="134"/>
      <c r="BJ191" s="134"/>
      <c r="BK191" s="134"/>
      <c r="BL191" s="134">
        <v>1.39916133249182</v>
      </c>
      <c r="BM191" s="134"/>
      <c r="BN191" s="135"/>
    </row>
    <row r="192" spans="2:66" x14ac:dyDescent="0.35">
      <c r="B192" s="96"/>
      <c r="C192" s="103"/>
      <c r="D192" s="103" t="s">
        <v>332</v>
      </c>
      <c r="E192" s="118" t="str">
        <f t="shared" si="4"/>
        <v/>
      </c>
      <c r="G192" s="133"/>
      <c r="H192" s="134"/>
      <c r="I192" s="134"/>
      <c r="J192" s="134"/>
      <c r="K192" s="135"/>
      <c r="M192" s="133"/>
      <c r="N192" s="134"/>
      <c r="O192" s="134"/>
      <c r="P192" s="134"/>
      <c r="Q192" s="134"/>
      <c r="R192" s="134"/>
      <c r="S192" s="134"/>
      <c r="T192" s="134"/>
      <c r="U192" s="134"/>
      <c r="V192" s="134"/>
      <c r="W192" s="135"/>
      <c r="Y192" s="133"/>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5"/>
    </row>
    <row r="193" spans="2:66" x14ac:dyDescent="0.35">
      <c r="B193" s="96"/>
      <c r="C193" s="103"/>
      <c r="D193" s="103" t="s">
        <v>178</v>
      </c>
      <c r="E193" s="118">
        <f t="shared" si="4"/>
        <v>7.4043003411493002E-2</v>
      </c>
      <c r="G193" s="133"/>
      <c r="H193" s="134"/>
      <c r="I193" s="134">
        <v>7.4043003411493002E-2</v>
      </c>
      <c r="J193" s="134"/>
      <c r="K193" s="135"/>
      <c r="M193" s="133"/>
      <c r="N193" s="134"/>
      <c r="O193" s="134"/>
      <c r="P193" s="134"/>
      <c r="Q193" s="134"/>
      <c r="R193" s="134"/>
      <c r="S193" s="134"/>
      <c r="T193" s="134"/>
      <c r="U193" s="134"/>
      <c r="V193" s="134"/>
      <c r="W193" s="135">
        <v>7.4043003411493002E-2</v>
      </c>
      <c r="Y193" s="133"/>
      <c r="Z193" s="134"/>
      <c r="AA193" s="134"/>
      <c r="AB193" s="134"/>
      <c r="AC193" s="134"/>
      <c r="AD193" s="134"/>
      <c r="AE193" s="134"/>
      <c r="AF193" s="134"/>
      <c r="AG193" s="134"/>
      <c r="AH193" s="134"/>
      <c r="AI193" s="134"/>
      <c r="AJ193" s="134"/>
      <c r="AK193" s="134"/>
      <c r="AL193" s="134">
        <v>-7.9969471954891305E-2</v>
      </c>
      <c r="AM193" s="134">
        <v>0.140295888828181</v>
      </c>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5"/>
    </row>
    <row r="194" spans="2:66" x14ac:dyDescent="0.35">
      <c r="B194" s="96"/>
      <c r="C194" s="103"/>
      <c r="D194" s="103" t="s">
        <v>179</v>
      </c>
      <c r="E194" s="118">
        <f t="shared" si="4"/>
        <v>-6.9643251746336898E-2</v>
      </c>
      <c r="G194" s="133"/>
      <c r="H194" s="134"/>
      <c r="I194" s="134">
        <v>-6.9643251746336898E-2</v>
      </c>
      <c r="J194" s="134"/>
      <c r="K194" s="135"/>
      <c r="M194" s="133"/>
      <c r="N194" s="134"/>
      <c r="O194" s="134"/>
      <c r="P194" s="134"/>
      <c r="Q194" s="134"/>
      <c r="R194" s="134"/>
      <c r="S194" s="134"/>
      <c r="T194" s="134"/>
      <c r="U194" s="134"/>
      <c r="V194" s="134"/>
      <c r="W194" s="135">
        <v>-6.9643251746336898E-2</v>
      </c>
      <c r="Y194" s="133"/>
      <c r="Z194" s="134"/>
      <c r="AA194" s="134"/>
      <c r="AB194" s="134"/>
      <c r="AC194" s="134"/>
      <c r="AD194" s="134"/>
      <c r="AE194" s="134"/>
      <c r="AF194" s="134"/>
      <c r="AG194" s="134"/>
      <c r="AH194" s="134"/>
      <c r="AI194" s="134"/>
      <c r="AJ194" s="134"/>
      <c r="AK194" s="134"/>
      <c r="AL194" s="134">
        <v>-6.9643251746336898E-2</v>
      </c>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5"/>
    </row>
    <row r="195" spans="2:66" x14ac:dyDescent="0.35">
      <c r="B195" s="96"/>
      <c r="C195" s="103"/>
      <c r="D195" s="103" t="s">
        <v>138</v>
      </c>
      <c r="E195" s="118">
        <f t="shared" si="4"/>
        <v>-5.8507522742081645E-2</v>
      </c>
      <c r="G195" s="133">
        <v>-4.5926940070944097E-2</v>
      </c>
      <c r="H195" s="134"/>
      <c r="I195" s="134">
        <v>-7.1088105413219194E-2</v>
      </c>
      <c r="J195" s="134"/>
      <c r="K195" s="135"/>
      <c r="M195" s="133"/>
      <c r="N195" s="134"/>
      <c r="O195" s="134"/>
      <c r="P195" s="134"/>
      <c r="Q195" s="134">
        <v>-4.5926940070944097E-2</v>
      </c>
      <c r="R195" s="134">
        <v>-0.17273164486933201</v>
      </c>
      <c r="S195" s="134"/>
      <c r="T195" s="134"/>
      <c r="U195" s="134"/>
      <c r="V195" s="134"/>
      <c r="W195" s="135">
        <v>-6.9643251746336995E-2</v>
      </c>
      <c r="Y195" s="133"/>
      <c r="Z195" s="134"/>
      <c r="AA195" s="134"/>
      <c r="AB195" s="134"/>
      <c r="AC195" s="134"/>
      <c r="AD195" s="134"/>
      <c r="AE195" s="134"/>
      <c r="AF195" s="134"/>
      <c r="AG195" s="134"/>
      <c r="AH195" s="134"/>
      <c r="AI195" s="134"/>
      <c r="AJ195" s="134"/>
      <c r="AK195" s="134"/>
      <c r="AL195" s="134">
        <v>-6.9643251746336995E-2</v>
      </c>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v>-0.17273164486933201</v>
      </c>
      <c r="BI195" s="134"/>
      <c r="BJ195" s="134"/>
      <c r="BK195" s="134"/>
      <c r="BL195" s="134"/>
      <c r="BM195" s="134">
        <v>-4.5926940070944097E-2</v>
      </c>
      <c r="BN195" s="135"/>
    </row>
    <row r="196" spans="2:66" x14ac:dyDescent="0.35">
      <c r="B196" s="96"/>
      <c r="C196" s="103"/>
      <c r="D196" s="103" t="s">
        <v>139</v>
      </c>
      <c r="E196" s="118">
        <f t="shared" si="4"/>
        <v>5.9379235830070598E-2</v>
      </c>
      <c r="G196" s="133"/>
      <c r="H196" s="134"/>
      <c r="I196" s="134">
        <v>5.9379235830070598E-2</v>
      </c>
      <c r="J196" s="134"/>
      <c r="K196" s="135"/>
      <c r="M196" s="133"/>
      <c r="N196" s="134"/>
      <c r="O196" s="134"/>
      <c r="P196" s="134"/>
      <c r="Q196" s="134"/>
      <c r="R196" s="134"/>
      <c r="S196" s="134"/>
      <c r="T196" s="134"/>
      <c r="U196" s="134">
        <v>-6.9643251746336995E-2</v>
      </c>
      <c r="V196" s="134"/>
      <c r="W196" s="135"/>
      <c r="Y196" s="133"/>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v>-6.9643251746336995E-2</v>
      </c>
      <c r="BH196" s="134"/>
      <c r="BI196" s="134"/>
      <c r="BJ196" s="134"/>
      <c r="BK196" s="134"/>
      <c r="BL196" s="134"/>
      <c r="BM196" s="134"/>
      <c r="BN196" s="135"/>
    </row>
    <row r="197" spans="2:66" x14ac:dyDescent="0.35">
      <c r="B197" s="96"/>
      <c r="C197" s="103"/>
      <c r="D197" s="103" t="s">
        <v>180</v>
      </c>
      <c r="E197" s="118">
        <f t="shared" si="4"/>
        <v>0.40590270152679975</v>
      </c>
      <c r="G197" s="133"/>
      <c r="H197" s="134"/>
      <c r="I197" s="134">
        <v>0.88574941261464701</v>
      </c>
      <c r="J197" s="134"/>
      <c r="K197" s="135">
        <v>-7.3944009561047505E-2</v>
      </c>
      <c r="M197" s="133">
        <v>-7.3944009561047505E-2</v>
      </c>
      <c r="N197" s="134"/>
      <c r="O197" s="134"/>
      <c r="P197" s="134"/>
      <c r="Q197" s="134"/>
      <c r="R197" s="134">
        <v>0.88574941261464701</v>
      </c>
      <c r="S197" s="134"/>
      <c r="T197" s="134"/>
      <c r="U197" s="134"/>
      <c r="V197" s="134"/>
      <c r="W197" s="135"/>
      <c r="Y197" s="133">
        <v>-7.3944009561047505E-2</v>
      </c>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v>0.88574941261464701</v>
      </c>
      <c r="BM197" s="134"/>
      <c r="BN197" s="135"/>
    </row>
    <row r="198" spans="2:66" x14ac:dyDescent="0.35">
      <c r="B198" s="96"/>
      <c r="C198" s="103"/>
      <c r="D198" s="103" t="s">
        <v>181</v>
      </c>
      <c r="E198" s="118" t="str">
        <f t="shared" si="4"/>
        <v/>
      </c>
      <c r="G198" s="133"/>
      <c r="H198" s="134"/>
      <c r="I198" s="134"/>
      <c r="J198" s="134"/>
      <c r="K198" s="135"/>
      <c r="M198" s="133"/>
      <c r="N198" s="134"/>
      <c r="O198" s="134"/>
      <c r="P198" s="134"/>
      <c r="Q198" s="134"/>
      <c r="R198" s="134"/>
      <c r="S198" s="134"/>
      <c r="T198" s="134"/>
      <c r="U198" s="134"/>
      <c r="V198" s="134"/>
      <c r="W198" s="135"/>
      <c r="Y198" s="133"/>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5"/>
    </row>
    <row r="199" spans="2:66" x14ac:dyDescent="0.35">
      <c r="B199" s="96"/>
      <c r="C199" s="103"/>
      <c r="D199" s="103" t="s">
        <v>140</v>
      </c>
      <c r="E199" s="118">
        <f t="shared" si="4"/>
        <v>-3.357267770056193E-2</v>
      </c>
      <c r="G199" s="133">
        <v>7.5317255273475603E-2</v>
      </c>
      <c r="H199" s="134">
        <v>-1.8966046854307399E-2</v>
      </c>
      <c r="I199" s="134">
        <v>-0.157069241520854</v>
      </c>
      <c r="J199" s="134"/>
      <c r="K199" s="135"/>
      <c r="M199" s="133"/>
      <c r="N199" s="134"/>
      <c r="O199" s="134"/>
      <c r="P199" s="134">
        <v>0.112299185269379</v>
      </c>
      <c r="Q199" s="134">
        <v>-1.1371657124931401E-2</v>
      </c>
      <c r="R199" s="134"/>
      <c r="S199" s="134"/>
      <c r="T199" s="134">
        <v>-1.8966046854307399E-2</v>
      </c>
      <c r="U199" s="134">
        <v>-0.157069241520854</v>
      </c>
      <c r="V199" s="134"/>
      <c r="W199" s="135"/>
      <c r="Y199" s="133"/>
      <c r="Z199" s="134"/>
      <c r="AA199" s="134"/>
      <c r="AB199" s="134"/>
      <c r="AC199" s="134"/>
      <c r="AD199" s="134"/>
      <c r="AE199" s="134"/>
      <c r="AF199" s="134">
        <v>0</v>
      </c>
      <c r="AG199" s="134"/>
      <c r="AH199" s="134"/>
      <c r="AI199" s="134"/>
      <c r="AJ199" s="134"/>
      <c r="AK199" s="134"/>
      <c r="AL199" s="134"/>
      <c r="AM199" s="134"/>
      <c r="AN199" s="134"/>
      <c r="AO199" s="134"/>
      <c r="AP199" s="134"/>
      <c r="AQ199" s="134">
        <v>-1.8966046854307399E-2</v>
      </c>
      <c r="AR199" s="134"/>
      <c r="AS199" s="134"/>
      <c r="AT199" s="134"/>
      <c r="AU199" s="134"/>
      <c r="AV199" s="134">
        <v>0.15609402054079</v>
      </c>
      <c r="AW199" s="134"/>
      <c r="AX199" s="134"/>
      <c r="AY199" s="134"/>
      <c r="AZ199" s="134"/>
      <c r="BA199" s="134"/>
      <c r="BB199" s="134"/>
      <c r="BC199" s="134"/>
      <c r="BD199" s="134"/>
      <c r="BE199" s="134"/>
      <c r="BF199" s="134"/>
      <c r="BG199" s="134">
        <v>-0.157069241520854</v>
      </c>
      <c r="BH199" s="134"/>
      <c r="BI199" s="134"/>
      <c r="BJ199" s="134"/>
      <c r="BK199" s="134"/>
      <c r="BL199" s="134"/>
      <c r="BM199" s="134">
        <v>-1.1371657124931401E-2</v>
      </c>
      <c r="BN199" s="135"/>
    </row>
    <row r="200" spans="2:66" x14ac:dyDescent="0.35">
      <c r="B200" s="96"/>
      <c r="C200" s="103"/>
      <c r="D200" s="103" t="s">
        <v>182</v>
      </c>
      <c r="E200" s="118">
        <f t="shared" si="4"/>
        <v>-6.3323619570046244E-2</v>
      </c>
      <c r="G200" s="133"/>
      <c r="H200" s="134"/>
      <c r="I200" s="134">
        <v>-4.6873527162990501E-2</v>
      </c>
      <c r="J200" s="134"/>
      <c r="K200" s="135">
        <v>-7.9773711977101994E-2</v>
      </c>
      <c r="M200" s="133">
        <v>-7.9773711977101994E-2</v>
      </c>
      <c r="N200" s="134"/>
      <c r="O200" s="134"/>
      <c r="P200" s="134"/>
      <c r="Q200" s="134"/>
      <c r="R200" s="134">
        <v>-7.7755629370507102E-3</v>
      </c>
      <c r="S200" s="134"/>
      <c r="T200" s="134"/>
      <c r="U200" s="134">
        <v>-4.6034184536003102E-2</v>
      </c>
      <c r="V200" s="134"/>
      <c r="W200" s="135">
        <v>-4.9221678256908798E-2</v>
      </c>
      <c r="Y200" s="133">
        <v>-7.9773711977101994E-2</v>
      </c>
      <c r="Z200" s="134"/>
      <c r="AA200" s="134"/>
      <c r="AB200" s="134"/>
      <c r="AC200" s="134"/>
      <c r="AD200" s="134"/>
      <c r="AE200" s="134"/>
      <c r="AF200" s="134"/>
      <c r="AG200" s="134"/>
      <c r="AH200" s="134"/>
      <c r="AI200" s="134"/>
      <c r="AJ200" s="134"/>
      <c r="AK200" s="134"/>
      <c r="AL200" s="134">
        <v>-4.8007048298577298E-2</v>
      </c>
      <c r="AM200" s="134"/>
      <c r="AN200" s="134"/>
      <c r="AO200" s="134"/>
      <c r="AP200" s="134"/>
      <c r="AQ200" s="134"/>
      <c r="AR200" s="134"/>
      <c r="AS200" s="134"/>
      <c r="AT200" s="134"/>
      <c r="AU200" s="134"/>
      <c r="AV200" s="134"/>
      <c r="AW200" s="134">
        <v>-6.9643251746336801E-2</v>
      </c>
      <c r="AX200" s="134"/>
      <c r="AY200" s="134"/>
      <c r="AZ200" s="134"/>
      <c r="BA200" s="134"/>
      <c r="BB200" s="134">
        <v>-4.6034184536003102E-2</v>
      </c>
      <c r="BC200" s="134"/>
      <c r="BD200" s="134"/>
      <c r="BE200" s="134"/>
      <c r="BF200" s="134"/>
      <c r="BG200" s="134"/>
      <c r="BH200" s="134"/>
      <c r="BI200" s="134"/>
      <c r="BJ200" s="134"/>
      <c r="BK200" s="134"/>
      <c r="BL200" s="134">
        <v>-7.7755629370507102E-3</v>
      </c>
      <c r="BM200" s="134"/>
      <c r="BN200" s="135"/>
    </row>
    <row r="201" spans="2:66" x14ac:dyDescent="0.35">
      <c r="B201" s="96"/>
      <c r="C201" s="103"/>
      <c r="D201" s="103" t="s">
        <v>141</v>
      </c>
      <c r="E201" s="118">
        <f t="shared" si="4"/>
        <v>2.5247222682553524E-2</v>
      </c>
      <c r="G201" s="133">
        <v>0.204450041981528</v>
      </c>
      <c r="H201" s="134"/>
      <c r="I201" s="134">
        <v>1.18257997000259E-2</v>
      </c>
      <c r="J201" s="134">
        <v>-0.104017878589444</v>
      </c>
      <c r="K201" s="135">
        <v>-1.12690723618958E-2</v>
      </c>
      <c r="M201" s="133">
        <v>-1.12690723618958E-2</v>
      </c>
      <c r="N201" s="134"/>
      <c r="O201" s="134">
        <v>-0.10169078222326</v>
      </c>
      <c r="P201" s="134">
        <v>1.0798226164079801</v>
      </c>
      <c r="Q201" s="134">
        <v>0</v>
      </c>
      <c r="R201" s="134">
        <v>-1.3710465415577701E-2</v>
      </c>
      <c r="S201" s="134"/>
      <c r="T201" s="134"/>
      <c r="U201" s="134">
        <v>0.200429583628907</v>
      </c>
      <c r="V201" s="134"/>
      <c r="W201" s="135">
        <v>-0.130113482460013</v>
      </c>
      <c r="Y201" s="133">
        <v>-6.1531026678920096E-3</v>
      </c>
      <c r="Z201" s="134"/>
      <c r="AA201" s="134"/>
      <c r="AB201" s="134"/>
      <c r="AC201" s="134"/>
      <c r="AD201" s="134"/>
      <c r="AE201" s="134"/>
      <c r="AF201" s="134">
        <v>1.0798226164079801</v>
      </c>
      <c r="AG201" s="134"/>
      <c r="AH201" s="134"/>
      <c r="AI201" s="134"/>
      <c r="AJ201" s="134"/>
      <c r="AK201" s="134"/>
      <c r="AL201" s="134">
        <v>-0.131382370150772</v>
      </c>
      <c r="AM201" s="134"/>
      <c r="AN201" s="134"/>
      <c r="AO201" s="134">
        <v>-0.13388182005937299</v>
      </c>
      <c r="AP201" s="134"/>
      <c r="AQ201" s="134"/>
      <c r="AR201" s="134">
        <v>-0.38263031965595101</v>
      </c>
      <c r="AS201" s="134"/>
      <c r="AT201" s="134"/>
      <c r="AU201" s="134"/>
      <c r="AV201" s="134"/>
      <c r="AW201" s="134">
        <v>-0.12085554981534601</v>
      </c>
      <c r="AX201" s="134">
        <v>-4.8436517353557001E-2</v>
      </c>
      <c r="AY201" s="134"/>
      <c r="AZ201" s="134"/>
      <c r="BA201" s="134">
        <v>-8.5926091197585097E-2</v>
      </c>
      <c r="BB201" s="134">
        <v>12.855903067016399</v>
      </c>
      <c r="BC201" s="134"/>
      <c r="BD201" s="134"/>
      <c r="BE201" s="134"/>
      <c r="BF201" s="134"/>
      <c r="BG201" s="134">
        <v>0.141662839526804</v>
      </c>
      <c r="BH201" s="134"/>
      <c r="BI201" s="134"/>
      <c r="BJ201" s="134"/>
      <c r="BK201" s="134"/>
      <c r="BL201" s="134">
        <v>-9.3166259633299404E-3</v>
      </c>
      <c r="BM201" s="134">
        <v>0</v>
      </c>
      <c r="BN201" s="135"/>
    </row>
    <row r="202" spans="2:66" x14ac:dyDescent="0.35">
      <c r="B202" s="96"/>
      <c r="C202" s="103"/>
      <c r="D202" s="103" t="s">
        <v>333</v>
      </c>
      <c r="E202" s="118" t="str">
        <f t="shared" si="4"/>
        <v/>
      </c>
      <c r="G202" s="133"/>
      <c r="H202" s="134"/>
      <c r="I202" s="134"/>
      <c r="J202" s="134"/>
      <c r="K202" s="135"/>
      <c r="M202" s="133"/>
      <c r="N202" s="134"/>
      <c r="O202" s="134"/>
      <c r="P202" s="134"/>
      <c r="Q202" s="134"/>
      <c r="R202" s="134"/>
      <c r="S202" s="134"/>
      <c r="T202" s="134"/>
      <c r="U202" s="134"/>
      <c r="V202" s="134"/>
      <c r="W202" s="135"/>
      <c r="Y202" s="133"/>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5"/>
    </row>
    <row r="203" spans="2:66" x14ac:dyDescent="0.35">
      <c r="B203" s="96"/>
      <c r="C203" s="103"/>
      <c r="D203" s="103" t="s">
        <v>142</v>
      </c>
      <c r="E203" s="118">
        <f t="shared" si="4"/>
        <v>0</v>
      </c>
      <c r="G203" s="133">
        <v>0</v>
      </c>
      <c r="H203" s="134"/>
      <c r="I203" s="134"/>
      <c r="J203" s="134"/>
      <c r="K203" s="135"/>
      <c r="M203" s="133"/>
      <c r="N203" s="134"/>
      <c r="O203" s="134"/>
      <c r="P203" s="134"/>
      <c r="Q203" s="134">
        <v>0</v>
      </c>
      <c r="R203" s="134"/>
      <c r="S203" s="134"/>
      <c r="T203" s="134"/>
      <c r="U203" s="134"/>
      <c r="V203" s="134"/>
      <c r="W203" s="135"/>
      <c r="Y203" s="133"/>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v>0</v>
      </c>
      <c r="BN203" s="135"/>
    </row>
    <row r="204" spans="2:66" x14ac:dyDescent="0.35">
      <c r="B204" s="96"/>
      <c r="C204" s="103"/>
      <c r="D204" s="103" t="s">
        <v>148</v>
      </c>
      <c r="E204" s="118" t="str">
        <f t="shared" si="4"/>
        <v/>
      </c>
      <c r="G204" s="133"/>
      <c r="H204" s="134"/>
      <c r="I204" s="134"/>
      <c r="J204" s="134"/>
      <c r="K204" s="135"/>
      <c r="M204" s="133"/>
      <c r="N204" s="134"/>
      <c r="O204" s="134"/>
      <c r="P204" s="134"/>
      <c r="Q204" s="134"/>
      <c r="R204" s="134"/>
      <c r="S204" s="134"/>
      <c r="T204" s="134"/>
      <c r="U204" s="134"/>
      <c r="V204" s="134"/>
      <c r="W204" s="135"/>
      <c r="Y204" s="133"/>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5"/>
    </row>
    <row r="205" spans="2:66" x14ac:dyDescent="0.35">
      <c r="B205" s="96"/>
      <c r="C205" s="103"/>
      <c r="D205" s="103" t="s">
        <v>183</v>
      </c>
      <c r="E205" s="118">
        <f t="shared" si="4"/>
        <v>0.178197537125174</v>
      </c>
      <c r="G205" s="133"/>
      <c r="H205" s="134"/>
      <c r="I205" s="134">
        <v>0.178197537125174</v>
      </c>
      <c r="J205" s="134"/>
      <c r="K205" s="135"/>
      <c r="M205" s="133"/>
      <c r="N205" s="134"/>
      <c r="O205" s="134"/>
      <c r="P205" s="134"/>
      <c r="Q205" s="134"/>
      <c r="R205" s="134">
        <v>0.76219879111689604</v>
      </c>
      <c r="S205" s="134"/>
      <c r="T205" s="134"/>
      <c r="U205" s="134"/>
      <c r="V205" s="134"/>
      <c r="W205" s="135">
        <v>-6.9643251746336995E-2</v>
      </c>
      <c r="Y205" s="133"/>
      <c r="Z205" s="134"/>
      <c r="AA205" s="134">
        <v>-6.9643251746336898E-2</v>
      </c>
      <c r="AB205" s="134"/>
      <c r="AC205" s="134"/>
      <c r="AD205" s="134"/>
      <c r="AE205" s="134"/>
      <c r="AF205" s="134"/>
      <c r="AG205" s="134"/>
      <c r="AH205" s="134"/>
      <c r="AI205" s="134"/>
      <c r="AJ205" s="134">
        <v>0.13757405843673401</v>
      </c>
      <c r="AK205" s="134"/>
      <c r="AL205" s="134">
        <v>-6.9643251746336898E-2</v>
      </c>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v>0.120966891964652</v>
      </c>
      <c r="BI205" s="134"/>
      <c r="BJ205" s="134"/>
      <c r="BK205" s="134"/>
      <c r="BL205" s="134"/>
      <c r="BM205" s="134"/>
      <c r="BN205" s="135"/>
    </row>
    <row r="206" spans="2:66" x14ac:dyDescent="0.35">
      <c r="B206" s="96"/>
      <c r="C206" s="103"/>
      <c r="D206" s="103" t="s">
        <v>334</v>
      </c>
      <c r="E206" s="118" t="str">
        <f t="shared" si="4"/>
        <v/>
      </c>
      <c r="G206" s="133"/>
      <c r="H206" s="134"/>
      <c r="I206" s="134"/>
      <c r="J206" s="134"/>
      <c r="K206" s="135"/>
      <c r="M206" s="133"/>
      <c r="N206" s="134"/>
      <c r="O206" s="134"/>
      <c r="P206" s="134"/>
      <c r="Q206" s="134"/>
      <c r="R206" s="134"/>
      <c r="S206" s="134"/>
      <c r="T206" s="134"/>
      <c r="U206" s="134"/>
      <c r="V206" s="134"/>
      <c r="W206" s="135"/>
      <c r="Y206" s="133"/>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5"/>
    </row>
    <row r="207" spans="2:66" x14ac:dyDescent="0.35">
      <c r="B207" s="96"/>
      <c r="C207" s="103"/>
      <c r="D207" s="103" t="s">
        <v>143</v>
      </c>
      <c r="E207" s="118" t="str">
        <f t="shared" si="4"/>
        <v/>
      </c>
      <c r="G207" s="133"/>
      <c r="H207" s="134"/>
      <c r="I207" s="134"/>
      <c r="J207" s="134"/>
      <c r="K207" s="135"/>
      <c r="M207" s="133"/>
      <c r="N207" s="134"/>
      <c r="O207" s="134"/>
      <c r="P207" s="134"/>
      <c r="Q207" s="134"/>
      <c r="R207" s="134"/>
      <c r="S207" s="134"/>
      <c r="T207" s="134"/>
      <c r="U207" s="134"/>
      <c r="V207" s="134"/>
      <c r="W207" s="135"/>
      <c r="Y207" s="133"/>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5"/>
    </row>
    <row r="208" spans="2:66" x14ac:dyDescent="0.35">
      <c r="B208" s="96"/>
      <c r="C208" s="103"/>
      <c r="D208" s="103" t="s">
        <v>335</v>
      </c>
      <c r="E208" s="118" t="str">
        <f t="shared" si="4"/>
        <v/>
      </c>
      <c r="G208" s="133"/>
      <c r="H208" s="134"/>
      <c r="I208" s="134"/>
      <c r="J208" s="134"/>
      <c r="K208" s="135"/>
      <c r="M208" s="133"/>
      <c r="N208" s="134"/>
      <c r="O208" s="134"/>
      <c r="P208" s="134"/>
      <c r="Q208" s="134"/>
      <c r="R208" s="134"/>
      <c r="S208" s="134"/>
      <c r="T208" s="134"/>
      <c r="U208" s="134"/>
      <c r="V208" s="134"/>
      <c r="W208" s="135"/>
      <c r="Y208" s="133"/>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5"/>
    </row>
    <row r="209" spans="2:66" ht="15" thickBot="1" x14ac:dyDescent="0.4">
      <c r="B209" s="106"/>
      <c r="C209" s="105"/>
      <c r="D209" s="105" t="s">
        <v>184</v>
      </c>
      <c r="E209" s="128">
        <f t="shared" si="4"/>
        <v>-7.0606729595377504E-2</v>
      </c>
      <c r="G209" s="136"/>
      <c r="H209" s="137"/>
      <c r="I209" s="137">
        <v>-7.0606729595377504E-2</v>
      </c>
      <c r="J209" s="137"/>
      <c r="K209" s="138"/>
      <c r="M209" s="136"/>
      <c r="N209" s="137"/>
      <c r="O209" s="137"/>
      <c r="P209" s="137"/>
      <c r="Q209" s="137"/>
      <c r="R209" s="137">
        <v>-9.3166259633299092E-3</v>
      </c>
      <c r="S209" s="137"/>
      <c r="T209" s="137"/>
      <c r="U209" s="137">
        <v>-7.2957466286958594E-2</v>
      </c>
      <c r="V209" s="137"/>
      <c r="W209" s="138"/>
      <c r="Y209" s="136"/>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v>-7.2957466286958594E-2</v>
      </c>
      <c r="BH209" s="137"/>
      <c r="BI209" s="137"/>
      <c r="BJ209" s="137"/>
      <c r="BK209" s="137"/>
      <c r="BL209" s="137">
        <v>-9.3166259633299092E-3</v>
      </c>
      <c r="BM209" s="137"/>
      <c r="BN209" s="138"/>
    </row>
    <row r="210" spans="2:66" x14ac:dyDescent="0.35">
      <c r="B210" s="1"/>
      <c r="C210" s="1"/>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row>
    <row r="211" spans="2:66" x14ac:dyDescent="0.35">
      <c r="B211" s="1"/>
      <c r="C211" s="1"/>
    </row>
    <row r="212" spans="2:66" x14ac:dyDescent="0.35">
      <c r="B212" s="1"/>
      <c r="C212" s="1"/>
      <c r="E212" s="36"/>
    </row>
    <row r="213" spans="2:66" x14ac:dyDescent="0.35">
      <c r="B213" s="1"/>
      <c r="C213" s="1"/>
    </row>
    <row r="214" spans="2:66" x14ac:dyDescent="0.35">
      <c r="B214" s="1"/>
      <c r="C214" s="1"/>
    </row>
    <row r="215" spans="2:66" x14ac:dyDescent="0.35">
      <c r="B215" s="1"/>
      <c r="C215" s="1"/>
      <c r="D215" s="149" t="s">
        <v>357</v>
      </c>
    </row>
    <row r="216" spans="2:66" x14ac:dyDescent="0.35">
      <c r="B216" s="1"/>
      <c r="C216" s="1"/>
      <c r="D216" s="1" t="s">
        <v>204</v>
      </c>
    </row>
    <row r="217" spans="2:66" x14ac:dyDescent="0.35">
      <c r="B217" s="1"/>
      <c r="C217" s="1"/>
    </row>
    <row r="218" spans="2:66" x14ac:dyDescent="0.35">
      <c r="B218" s="1"/>
      <c r="C218" s="1"/>
    </row>
    <row r="219" spans="2:66" x14ac:dyDescent="0.35">
      <c r="B219" s="1"/>
      <c r="C219" s="1"/>
    </row>
    <row r="220" spans="2:66" x14ac:dyDescent="0.35">
      <c r="B220" s="1"/>
      <c r="C220" s="1"/>
    </row>
    <row r="221" spans="2:66" x14ac:dyDescent="0.35">
      <c r="B221" s="1"/>
      <c r="C221" s="1"/>
    </row>
    <row r="222" spans="2:66" x14ac:dyDescent="0.35">
      <c r="B222" s="1"/>
      <c r="C222" s="1"/>
    </row>
    <row r="223" spans="2:66" x14ac:dyDescent="0.35">
      <c r="B223" s="1"/>
      <c r="C223" s="1"/>
    </row>
    <row r="224" spans="2:66" x14ac:dyDescent="0.35">
      <c r="B224" s="1"/>
      <c r="C224" s="1"/>
    </row>
    <row r="225" spans="2:3" x14ac:dyDescent="0.35">
      <c r="B225" s="1"/>
      <c r="C225" s="1"/>
    </row>
    <row r="226" spans="2:3" x14ac:dyDescent="0.35">
      <c r="B226" s="1"/>
      <c r="C226" s="1"/>
    </row>
    <row r="227" spans="2:3" x14ac:dyDescent="0.35">
      <c r="B227" s="1"/>
      <c r="C227" s="1"/>
    </row>
    <row r="228" spans="2:3" x14ac:dyDescent="0.35">
      <c r="B228" s="1"/>
      <c r="C228" s="1"/>
    </row>
    <row r="229" spans="2:3" x14ac:dyDescent="0.35">
      <c r="B229" s="1"/>
      <c r="C229" s="1"/>
    </row>
    <row r="230" spans="2:3" x14ac:dyDescent="0.35">
      <c r="B230" s="1"/>
      <c r="C230" s="1"/>
    </row>
    <row r="231" spans="2:3" x14ac:dyDescent="0.35">
      <c r="B231" s="1"/>
      <c r="C231" s="1"/>
    </row>
    <row r="232" spans="2:3" x14ac:dyDescent="0.35">
      <c r="B232" s="1"/>
      <c r="C232" s="1"/>
    </row>
    <row r="233" spans="2:3" x14ac:dyDescent="0.35">
      <c r="B233" s="1"/>
      <c r="C233" s="1"/>
    </row>
    <row r="234" spans="2:3" x14ac:dyDescent="0.35">
      <c r="B234" s="1"/>
      <c r="C234" s="1"/>
    </row>
    <row r="235" spans="2:3" x14ac:dyDescent="0.35">
      <c r="B235" s="1"/>
      <c r="C235" s="1"/>
    </row>
    <row r="236" spans="2:3" x14ac:dyDescent="0.35">
      <c r="B236" s="1"/>
      <c r="C236" s="1"/>
    </row>
    <row r="237" spans="2:3" x14ac:dyDescent="0.35">
      <c r="B237" s="1"/>
      <c r="C237" s="1"/>
    </row>
    <row r="238" spans="2:3" x14ac:dyDescent="0.35">
      <c r="B238" s="1"/>
      <c r="C238" s="1"/>
    </row>
    <row r="239" spans="2:3" x14ac:dyDescent="0.35">
      <c r="B239" s="1"/>
      <c r="C239" s="1"/>
    </row>
    <row r="240" spans="2:3" x14ac:dyDescent="0.35">
      <c r="B240" s="1"/>
      <c r="C240" s="1"/>
    </row>
    <row r="241" spans="2:3" x14ac:dyDescent="0.35">
      <c r="B241" s="1"/>
      <c r="C241" s="1"/>
    </row>
    <row r="242" spans="2:3" x14ac:dyDescent="0.35">
      <c r="B242" s="1"/>
      <c r="C242" s="1"/>
    </row>
    <row r="243" spans="2:3" x14ac:dyDescent="0.35">
      <c r="B243" s="1"/>
      <c r="C243" s="1"/>
    </row>
    <row r="244" spans="2:3" x14ac:dyDescent="0.35">
      <c r="B244" s="1"/>
      <c r="C244" s="1"/>
    </row>
    <row r="245" spans="2:3" x14ac:dyDescent="0.35">
      <c r="B245" s="1"/>
      <c r="C245" s="1"/>
    </row>
    <row r="246" spans="2:3" x14ac:dyDescent="0.35">
      <c r="B246" s="1"/>
      <c r="C246" s="1"/>
    </row>
    <row r="247" spans="2:3" x14ac:dyDescent="0.35">
      <c r="B247" s="1"/>
      <c r="C247" s="1"/>
    </row>
    <row r="248" spans="2:3" x14ac:dyDescent="0.35">
      <c r="B248" s="1"/>
      <c r="C248" s="1"/>
    </row>
    <row r="249" spans="2:3" x14ac:dyDescent="0.35">
      <c r="B249" s="1"/>
      <c r="C249" s="1"/>
    </row>
    <row r="250" spans="2:3" x14ac:dyDescent="0.35">
      <c r="B250" s="1"/>
      <c r="C250" s="1"/>
    </row>
    <row r="251" spans="2:3" x14ac:dyDescent="0.35">
      <c r="B251" s="1"/>
      <c r="C251" s="1"/>
    </row>
    <row r="252" spans="2:3" x14ac:dyDescent="0.35">
      <c r="B252" s="1"/>
      <c r="C252" s="1"/>
    </row>
    <row r="253" spans="2:3" x14ac:dyDescent="0.35">
      <c r="B253" s="1"/>
      <c r="C253" s="1"/>
    </row>
    <row r="254" spans="2:3" x14ac:dyDescent="0.35">
      <c r="B254" s="1"/>
      <c r="C254" s="1"/>
    </row>
    <row r="255" spans="2:3" x14ac:dyDescent="0.35">
      <c r="B255" s="1"/>
      <c r="C255" s="1"/>
    </row>
    <row r="256" spans="2:3" x14ac:dyDescent="0.35">
      <c r="B256" s="1"/>
      <c r="C256" s="1"/>
    </row>
    <row r="257" spans="2:3" x14ac:dyDescent="0.35">
      <c r="B257" s="1"/>
      <c r="C257" s="1"/>
    </row>
    <row r="258" spans="2:3" x14ac:dyDescent="0.35">
      <c r="B258" s="1"/>
      <c r="C258" s="1"/>
    </row>
    <row r="259" spans="2:3" x14ac:dyDescent="0.35">
      <c r="B259" s="1"/>
      <c r="C259" s="1"/>
    </row>
    <row r="260" spans="2:3" x14ac:dyDescent="0.35">
      <c r="B260" s="1"/>
      <c r="C260" s="1"/>
    </row>
    <row r="261" spans="2:3" x14ac:dyDescent="0.35">
      <c r="B261" s="1"/>
      <c r="C261" s="1"/>
    </row>
    <row r="262" spans="2:3" x14ac:dyDescent="0.35">
      <c r="B262" s="1"/>
      <c r="C262" s="1"/>
    </row>
    <row r="263" spans="2:3" x14ac:dyDescent="0.35">
      <c r="B263" s="1"/>
      <c r="C263" s="1"/>
    </row>
    <row r="264" spans="2:3" x14ac:dyDescent="0.35">
      <c r="B264" s="1"/>
      <c r="C264" s="1"/>
    </row>
    <row r="265" spans="2:3" x14ac:dyDescent="0.35">
      <c r="B265" s="1"/>
      <c r="C265" s="1"/>
    </row>
    <row r="266" spans="2:3" x14ac:dyDescent="0.35">
      <c r="B266" s="1"/>
      <c r="C266" s="1"/>
    </row>
    <row r="267" spans="2:3" x14ac:dyDescent="0.35">
      <c r="B267" s="1"/>
      <c r="C267" s="1"/>
    </row>
    <row r="268" spans="2:3" x14ac:dyDescent="0.35">
      <c r="B268" s="1"/>
      <c r="C268" s="1"/>
    </row>
    <row r="269" spans="2:3" x14ac:dyDescent="0.35">
      <c r="B269" s="1"/>
      <c r="C269" s="1"/>
    </row>
    <row r="270" spans="2:3" x14ac:dyDescent="0.35">
      <c r="B270" s="1"/>
      <c r="C270" s="1"/>
    </row>
    <row r="271" spans="2:3" x14ac:dyDescent="0.35">
      <c r="B271" s="1"/>
      <c r="C271" s="1"/>
    </row>
    <row r="272" spans="2:3" x14ac:dyDescent="0.35">
      <c r="B272" s="1"/>
      <c r="C272" s="1"/>
    </row>
    <row r="273" spans="2:3" x14ac:dyDescent="0.35">
      <c r="B273" s="1"/>
      <c r="C273" s="1"/>
    </row>
    <row r="274" spans="2:3" x14ac:dyDescent="0.35">
      <c r="B274" s="1"/>
      <c r="C274" s="1"/>
    </row>
    <row r="275" spans="2:3" x14ac:dyDescent="0.35">
      <c r="B275" s="1"/>
      <c r="C275" s="1"/>
    </row>
    <row r="276" spans="2:3" x14ac:dyDescent="0.35">
      <c r="B276" s="1"/>
      <c r="C276" s="1"/>
    </row>
    <row r="277" spans="2:3" x14ac:dyDescent="0.35">
      <c r="B277" s="1"/>
      <c r="C277" s="1"/>
    </row>
    <row r="278" spans="2:3" x14ac:dyDescent="0.35">
      <c r="B278" s="1"/>
      <c r="C278" s="1"/>
    </row>
    <row r="279" spans="2:3" x14ac:dyDescent="0.35">
      <c r="B279" s="1"/>
      <c r="C279" s="1"/>
    </row>
    <row r="280" spans="2:3" x14ac:dyDescent="0.35">
      <c r="B280" s="1"/>
      <c r="C280" s="1"/>
    </row>
    <row r="281" spans="2:3" x14ac:dyDescent="0.35">
      <c r="B281" s="1"/>
      <c r="C281" s="1"/>
    </row>
    <row r="282" spans="2:3" x14ac:dyDescent="0.35">
      <c r="B282" s="1"/>
      <c r="C282" s="1"/>
    </row>
    <row r="283" spans="2:3" x14ac:dyDescent="0.35">
      <c r="B283" s="1"/>
      <c r="C283" s="1"/>
    </row>
    <row r="284" spans="2:3" x14ac:dyDescent="0.35">
      <c r="B284" s="1"/>
      <c r="C284" s="1"/>
    </row>
    <row r="285" spans="2:3" x14ac:dyDescent="0.35">
      <c r="B285" s="1"/>
      <c r="C285" s="1"/>
    </row>
    <row r="286" spans="2:3" x14ac:dyDescent="0.35">
      <c r="B286" s="1"/>
      <c r="C286" s="1"/>
    </row>
    <row r="287" spans="2:3" x14ac:dyDescent="0.35">
      <c r="B287" s="1"/>
      <c r="C287" s="1"/>
    </row>
    <row r="288" spans="2:3" x14ac:dyDescent="0.35">
      <c r="B288" s="1"/>
      <c r="C288" s="1"/>
    </row>
    <row r="289" spans="1:3" x14ac:dyDescent="0.35">
      <c r="B289" s="1"/>
      <c r="C289" s="1"/>
    </row>
    <row r="290" spans="1:3" x14ac:dyDescent="0.35">
      <c r="A290" s="31"/>
      <c r="B290" s="31"/>
      <c r="C290" s="31"/>
    </row>
    <row r="291" spans="1:3" x14ac:dyDescent="0.35">
      <c r="A291" s="31"/>
      <c r="B291" s="31"/>
      <c r="C291" s="31"/>
    </row>
  </sheetData>
  <mergeCells count="20">
    <mergeCell ref="B156:C156"/>
    <mergeCell ref="G3:J3"/>
    <mergeCell ref="M3:W3"/>
    <mergeCell ref="G4:K4"/>
    <mergeCell ref="M4:W4"/>
    <mergeCell ref="B8:B17"/>
    <mergeCell ref="C8:D8"/>
    <mergeCell ref="C9:D9"/>
    <mergeCell ref="C10:D10"/>
    <mergeCell ref="C11:D11"/>
    <mergeCell ref="C12:D12"/>
    <mergeCell ref="C13:D13"/>
    <mergeCell ref="C14:D14"/>
    <mergeCell ref="C15:D15"/>
    <mergeCell ref="C16:D16"/>
    <mergeCell ref="C17:D17"/>
    <mergeCell ref="B19:B25"/>
    <mergeCell ref="B63:B69"/>
    <mergeCell ref="B154:C154"/>
    <mergeCell ref="B155:C15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07C5-8C86-438A-B8A0-862265C97942}">
  <dimension ref="A1:BP291"/>
  <sheetViews>
    <sheetView zoomScale="80" zoomScaleNormal="80" workbookViewId="0">
      <selection activeCell="I23" sqref="I23"/>
    </sheetView>
  </sheetViews>
  <sheetFormatPr defaultColWidth="11.54296875" defaultRowHeight="14.5" outlineLevelCol="1" x14ac:dyDescent="0.35"/>
  <cols>
    <col min="1" max="1" width="2.7265625" style="1" customWidth="1"/>
    <col min="2" max="2" width="5.54296875" customWidth="1"/>
    <col min="3" max="3" width="7.54296875" style="101" customWidth="1"/>
    <col min="4" max="4" width="110.7265625" style="1" bestFit="1" customWidth="1"/>
    <col min="5" max="5" width="11.54296875" style="1"/>
    <col min="6" max="6" width="1.26953125" style="1" customWidth="1"/>
    <col min="7" max="7" width="9.26953125" style="1" customWidth="1"/>
    <col min="8" max="8" width="8.81640625" style="1" customWidth="1"/>
    <col min="9" max="10" width="9.453125" style="1" customWidth="1"/>
    <col min="11" max="11" width="11.1796875" style="1" customWidth="1"/>
    <col min="12" max="12" width="1.54296875" style="1" customWidth="1"/>
    <col min="13" max="13" width="13.1796875" style="2" bestFit="1" customWidth="1"/>
    <col min="14" max="15" width="8.81640625" style="2" customWidth="1"/>
    <col min="16" max="16" width="13.81640625" style="2" customWidth="1"/>
    <col min="17" max="17" width="11.453125" style="2" customWidth="1"/>
    <col min="18" max="18" width="11.1796875" style="2" customWidth="1"/>
    <col min="19" max="19" width="8.81640625" style="2" customWidth="1"/>
    <col min="20" max="20" width="11.1796875" style="2" customWidth="1"/>
    <col min="21" max="21" width="12.1796875" style="2" customWidth="1" outlineLevel="1"/>
    <col min="22" max="22" width="8.7265625" style="2" customWidth="1" outlineLevel="1"/>
    <col min="23" max="23" width="10.453125" style="2" customWidth="1" outlineLevel="1"/>
    <col min="24" max="24" width="1.1796875" style="2" customWidth="1"/>
    <col min="25" max="47" width="11.54296875" style="1"/>
    <col min="48" max="48" width="14.453125" style="1" customWidth="1"/>
    <col min="49" max="65" width="11.54296875" style="1"/>
    <col min="66" max="66" width="26.81640625" style="1" customWidth="1"/>
    <col min="67" max="16384" width="11.54296875" style="1"/>
  </cols>
  <sheetData>
    <row r="1" spans="1:68" ht="22.4" customHeight="1" x14ac:dyDescent="0.35">
      <c r="B1" s="1"/>
      <c r="C1" s="94"/>
    </row>
    <row r="2" spans="1:68" ht="15" thickBot="1" x14ac:dyDescent="0.4">
      <c r="B2" s="1"/>
      <c r="C2" s="93"/>
    </row>
    <row r="3" spans="1:68" ht="21" customHeight="1" thickBot="1" x14ac:dyDescent="0.4">
      <c r="B3" s="1"/>
      <c r="C3" s="97"/>
      <c r="D3" s="3" t="s">
        <v>272</v>
      </c>
      <c r="E3" s="4"/>
      <c r="F3" s="5"/>
      <c r="G3" s="337"/>
      <c r="H3" s="337"/>
      <c r="I3" s="337"/>
      <c r="J3" s="337"/>
      <c r="K3" s="6"/>
      <c r="L3" s="5"/>
      <c r="M3" s="338"/>
      <c r="N3" s="338"/>
      <c r="O3" s="338"/>
      <c r="P3" s="338"/>
      <c r="Q3" s="338"/>
      <c r="R3" s="338"/>
      <c r="S3" s="338"/>
      <c r="T3" s="338"/>
      <c r="U3" s="338"/>
      <c r="V3" s="338"/>
      <c r="W3" s="338"/>
      <c r="X3" s="7"/>
      <c r="Y3" s="8"/>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43"/>
    </row>
    <row r="4" spans="1:68" ht="21" customHeight="1" x14ac:dyDescent="0.35">
      <c r="B4" s="1"/>
      <c r="C4" s="98"/>
      <c r="D4" s="10" t="s">
        <v>189</v>
      </c>
      <c r="E4" s="11" t="s">
        <v>190</v>
      </c>
      <c r="F4" s="44"/>
      <c r="G4" s="339" t="s">
        <v>208</v>
      </c>
      <c r="H4" s="340"/>
      <c r="I4" s="340"/>
      <c r="J4" s="340"/>
      <c r="K4" s="341"/>
      <c r="L4" s="45"/>
      <c r="M4" s="342" t="s">
        <v>191</v>
      </c>
      <c r="N4" s="338"/>
      <c r="O4" s="338"/>
      <c r="P4" s="338"/>
      <c r="Q4" s="338"/>
      <c r="R4" s="338"/>
      <c r="S4" s="338"/>
      <c r="T4" s="338"/>
      <c r="U4" s="338"/>
      <c r="V4" s="338"/>
      <c r="W4" s="343"/>
      <c r="X4" s="46"/>
      <c r="Y4" s="92" t="s">
        <v>273</v>
      </c>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43"/>
    </row>
    <row r="5" spans="1:68" ht="39.65" customHeight="1" thickBot="1" x14ac:dyDescent="0.4">
      <c r="B5" s="1"/>
      <c r="C5" s="98"/>
      <c r="D5" s="12">
        <v>2022</v>
      </c>
      <c r="E5" s="47"/>
      <c r="F5" s="48"/>
      <c r="G5" s="53" t="s">
        <v>0</v>
      </c>
      <c r="H5" s="54" t="s">
        <v>1</v>
      </c>
      <c r="I5" s="54" t="s">
        <v>2</v>
      </c>
      <c r="J5" s="52" t="s">
        <v>3</v>
      </c>
      <c r="K5" s="49" t="s">
        <v>4</v>
      </c>
      <c r="L5" s="48"/>
      <c r="M5" s="55" t="s">
        <v>8</v>
      </c>
      <c r="N5" s="52" t="s">
        <v>9</v>
      </c>
      <c r="O5" s="52" t="s">
        <v>10</v>
      </c>
      <c r="P5" s="52" t="s">
        <v>11</v>
      </c>
      <c r="Q5" s="52" t="s">
        <v>12</v>
      </c>
      <c r="R5" s="52" t="s">
        <v>13</v>
      </c>
      <c r="S5" s="52" t="s">
        <v>14</v>
      </c>
      <c r="T5" s="52" t="s">
        <v>15</v>
      </c>
      <c r="U5" s="52" t="s">
        <v>16</v>
      </c>
      <c r="V5" s="52" t="s">
        <v>17</v>
      </c>
      <c r="W5" s="49" t="s">
        <v>18</v>
      </c>
      <c r="X5" s="50"/>
      <c r="Y5" s="56" t="s">
        <v>19</v>
      </c>
      <c r="Z5" s="57" t="s">
        <v>20</v>
      </c>
      <c r="AA5" s="57" t="s">
        <v>21</v>
      </c>
      <c r="AB5" s="57" t="s">
        <v>22</v>
      </c>
      <c r="AC5" s="57" t="s">
        <v>23</v>
      </c>
      <c r="AD5" s="57" t="s">
        <v>24</v>
      </c>
      <c r="AE5" s="57" t="s">
        <v>25</v>
      </c>
      <c r="AF5" s="57" t="s">
        <v>26</v>
      </c>
      <c r="AG5" s="57" t="s">
        <v>27</v>
      </c>
      <c r="AH5" s="57" t="s">
        <v>28</v>
      </c>
      <c r="AI5" s="57" t="s">
        <v>29</v>
      </c>
      <c r="AJ5" s="57" t="s">
        <v>30</v>
      </c>
      <c r="AK5" s="57" t="s">
        <v>31</v>
      </c>
      <c r="AL5" s="57" t="s">
        <v>32</v>
      </c>
      <c r="AM5" s="57" t="s">
        <v>33</v>
      </c>
      <c r="AN5" s="57" t="s">
        <v>34</v>
      </c>
      <c r="AO5" s="57" t="s">
        <v>35</v>
      </c>
      <c r="AP5" s="57" t="s">
        <v>36</v>
      </c>
      <c r="AQ5" s="57" t="s">
        <v>37</v>
      </c>
      <c r="AR5" s="57" t="s">
        <v>38</v>
      </c>
      <c r="AS5" s="57" t="s">
        <v>39</v>
      </c>
      <c r="AT5" s="57" t="s">
        <v>40</v>
      </c>
      <c r="AU5" s="57" t="s">
        <v>41</v>
      </c>
      <c r="AV5" s="57" t="s">
        <v>42</v>
      </c>
      <c r="AW5" s="57" t="s">
        <v>43</v>
      </c>
      <c r="AX5" s="57" t="s">
        <v>44</v>
      </c>
      <c r="AY5" s="57" t="s">
        <v>45</v>
      </c>
      <c r="AZ5" s="57" t="s">
        <v>46</v>
      </c>
      <c r="BA5" s="57" t="s">
        <v>47</v>
      </c>
      <c r="BB5" s="57" t="s">
        <v>48</v>
      </c>
      <c r="BC5" s="57" t="s">
        <v>49</v>
      </c>
      <c r="BD5" s="57" t="s">
        <v>50</v>
      </c>
      <c r="BE5" s="57" t="s">
        <v>51</v>
      </c>
      <c r="BF5" s="57" t="s">
        <v>52</v>
      </c>
      <c r="BG5" s="57" t="s">
        <v>53</v>
      </c>
      <c r="BH5" s="57" t="s">
        <v>54</v>
      </c>
      <c r="BI5" s="57" t="s">
        <v>55</v>
      </c>
      <c r="BJ5" s="57" t="s">
        <v>56</v>
      </c>
      <c r="BK5" s="57" t="s">
        <v>57</v>
      </c>
      <c r="BL5" s="57" t="s">
        <v>58</v>
      </c>
      <c r="BM5" s="57" t="s">
        <v>59</v>
      </c>
      <c r="BN5" s="58" t="s">
        <v>60</v>
      </c>
      <c r="BO5" s="13"/>
      <c r="BP5" s="13"/>
    </row>
    <row r="6" spans="1:68" ht="15" thickBot="1" x14ac:dyDescent="0.4">
      <c r="C6" s="99"/>
      <c r="D6" s="14" t="s">
        <v>192</v>
      </c>
      <c r="E6" s="59">
        <f>AVERAGE(E8:E17)</f>
        <v>80.044591466140801</v>
      </c>
      <c r="F6" s="15">
        <v>0</v>
      </c>
      <c r="G6" s="60">
        <f>IFERROR(AVERAGE(G8:G17),"")</f>
        <v>80.391913061653739</v>
      </c>
      <c r="H6" s="61">
        <f t="shared" ref="H6:BN6" si="0">IFERROR(AVERAGE(H8:H17),"")</f>
        <v>73.25725639894344</v>
      </c>
      <c r="I6" s="61">
        <f t="shared" si="0"/>
        <v>80.403793785484112</v>
      </c>
      <c r="J6" s="61" t="str">
        <f t="shared" si="0"/>
        <v/>
      </c>
      <c r="K6" s="62">
        <f t="shared" si="0"/>
        <v>79.788692171373157</v>
      </c>
      <c r="L6" s="16">
        <f t="shared" si="0"/>
        <v>0</v>
      </c>
      <c r="M6" s="60">
        <f t="shared" si="0"/>
        <v>79.788692171373157</v>
      </c>
      <c r="N6" s="61">
        <f t="shared" si="0"/>
        <v>63.73743926671915</v>
      </c>
      <c r="O6" s="61" t="str">
        <f t="shared" si="0"/>
        <v/>
      </c>
      <c r="P6" s="61">
        <f t="shared" si="0"/>
        <v>89.756757058082655</v>
      </c>
      <c r="Q6" s="61">
        <f t="shared" si="0"/>
        <v>78.865670897420316</v>
      </c>
      <c r="R6" s="61">
        <f t="shared" si="0"/>
        <v>83.888588961658257</v>
      </c>
      <c r="S6" s="61" t="str">
        <f t="shared" si="0"/>
        <v/>
      </c>
      <c r="T6" s="61">
        <f t="shared" si="0"/>
        <v>68.009276134821704</v>
      </c>
      <c r="U6" s="61">
        <f t="shared" si="0"/>
        <v>82.314555883452101</v>
      </c>
      <c r="V6" s="61" t="str">
        <f t="shared" si="0"/>
        <v/>
      </c>
      <c r="W6" s="62">
        <f t="shared" si="0"/>
        <v>77.623176239196596</v>
      </c>
      <c r="X6" s="17" t="str">
        <f t="shared" si="0"/>
        <v/>
      </c>
      <c r="Y6" s="60">
        <f t="shared" si="0"/>
        <v>80.430672939982088</v>
      </c>
      <c r="Z6" s="61" t="str">
        <f t="shared" si="0"/>
        <v/>
      </c>
      <c r="AA6" s="61" t="str">
        <f t="shared" si="0"/>
        <v/>
      </c>
      <c r="AB6" s="61" t="str">
        <f t="shared" si="0"/>
        <v/>
      </c>
      <c r="AC6" s="61" t="str">
        <f t="shared" si="0"/>
        <v/>
      </c>
      <c r="AD6" s="61" t="str">
        <f t="shared" si="0"/>
        <v/>
      </c>
      <c r="AE6" s="61" t="str">
        <f t="shared" si="0"/>
        <v/>
      </c>
      <c r="AF6" s="61">
        <f t="shared" si="0"/>
        <v>84.042382976417699</v>
      </c>
      <c r="AG6" s="61" t="str">
        <f t="shared" si="0"/>
        <v/>
      </c>
      <c r="AH6" s="61" t="str">
        <f t="shared" si="0"/>
        <v/>
      </c>
      <c r="AI6" s="61" t="str">
        <f t="shared" si="0"/>
        <v/>
      </c>
      <c r="AJ6" s="61" t="str">
        <f t="shared" si="0"/>
        <v/>
      </c>
      <c r="AK6" s="61">
        <f t="shared" si="0"/>
        <v>82.261169520128902</v>
      </c>
      <c r="AL6" s="61">
        <f t="shared" si="0"/>
        <v>81.609270206770447</v>
      </c>
      <c r="AM6" s="61" t="str">
        <f t="shared" si="0"/>
        <v/>
      </c>
      <c r="AN6" s="61" t="str">
        <f t="shared" si="0"/>
        <v/>
      </c>
      <c r="AO6" s="61" t="str">
        <f t="shared" si="0"/>
        <v/>
      </c>
      <c r="AP6" s="61" t="str">
        <f t="shared" si="0"/>
        <v/>
      </c>
      <c r="AQ6" s="61">
        <f t="shared" si="0"/>
        <v>68.009276134821704</v>
      </c>
      <c r="AR6" s="61" t="str">
        <f t="shared" si="0"/>
        <v/>
      </c>
      <c r="AS6" s="61">
        <f t="shared" si="0"/>
        <v>82.562242260703798</v>
      </c>
      <c r="AT6" s="61" t="str">
        <f t="shared" si="0"/>
        <v/>
      </c>
      <c r="AU6" s="61" t="str">
        <f t="shared" si="0"/>
        <v/>
      </c>
      <c r="AV6" s="61" t="str">
        <f t="shared" si="0"/>
        <v/>
      </c>
      <c r="AW6" s="61">
        <f t="shared" si="0"/>
        <v>65.285067662121406</v>
      </c>
      <c r="AX6" s="61">
        <f t="shared" si="0"/>
        <v>82.107617754045293</v>
      </c>
      <c r="AY6" s="61" t="str">
        <f t="shared" si="0"/>
        <v/>
      </c>
      <c r="AZ6" s="61" t="str">
        <f t="shared" si="0"/>
        <v/>
      </c>
      <c r="BA6" s="61" t="str">
        <f t="shared" si="0"/>
        <v/>
      </c>
      <c r="BB6" s="61">
        <f t="shared" si="0"/>
        <v>83.314324070554306</v>
      </c>
      <c r="BC6" s="61">
        <f t="shared" si="0"/>
        <v>80.616569342183496</v>
      </c>
      <c r="BD6" s="61" t="str">
        <f t="shared" si="0"/>
        <v/>
      </c>
      <c r="BE6" s="61" t="str">
        <f t="shared" si="0"/>
        <v/>
      </c>
      <c r="BF6" s="61" t="str">
        <f t="shared" si="0"/>
        <v/>
      </c>
      <c r="BG6" s="61">
        <f t="shared" si="0"/>
        <v>80.931403338757704</v>
      </c>
      <c r="BH6" s="61" t="str">
        <f t="shared" si="0"/>
        <v/>
      </c>
      <c r="BI6" s="61" t="str">
        <f t="shared" si="0"/>
        <v/>
      </c>
      <c r="BJ6" s="61" t="str">
        <f t="shared" si="0"/>
        <v/>
      </c>
      <c r="BK6" s="61" t="str">
        <f t="shared" si="0"/>
        <v/>
      </c>
      <c r="BL6" s="61">
        <f t="shared" si="0"/>
        <v>85.482246472151871</v>
      </c>
      <c r="BM6" s="61">
        <f t="shared" si="0"/>
        <v>78.276778271162698</v>
      </c>
      <c r="BN6" s="61" t="str">
        <f t="shared" si="0"/>
        <v/>
      </c>
      <c r="BO6" s="18"/>
      <c r="BP6" s="18"/>
    </row>
    <row r="7" spans="1:68" ht="8.15" customHeight="1" thickBot="1" x14ac:dyDescent="0.4">
      <c r="C7" s="100"/>
      <c r="D7" s="19"/>
      <c r="E7" s="20"/>
      <c r="F7" s="20"/>
      <c r="G7" s="28"/>
      <c r="H7" s="28"/>
      <c r="I7" s="28"/>
      <c r="J7" s="28"/>
      <c r="K7" s="28"/>
      <c r="L7" s="20"/>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row>
    <row r="8" spans="1:68" ht="16.399999999999999" customHeight="1" x14ac:dyDescent="0.35">
      <c r="B8" s="344" t="s">
        <v>193</v>
      </c>
      <c r="C8" s="347" t="s">
        <v>5</v>
      </c>
      <c r="D8" s="380"/>
      <c r="E8" s="63">
        <f>IFERROR(AVERAGE(G8:K8),"")</f>
        <v>77.712431436122998</v>
      </c>
      <c r="F8" s="22"/>
      <c r="G8" s="51">
        <v>69.6925921027957</v>
      </c>
      <c r="H8" s="9"/>
      <c r="I8" s="9">
        <v>79.755059473981902</v>
      </c>
      <c r="J8" s="9"/>
      <c r="K8" s="43">
        <v>83.689642731591405</v>
      </c>
      <c r="L8" s="23">
        <v>0</v>
      </c>
      <c r="M8" s="51">
        <v>83.689642731591405</v>
      </c>
      <c r="N8" s="9"/>
      <c r="O8" s="9"/>
      <c r="P8" s="9"/>
      <c r="Q8" s="9">
        <v>68.495538670546495</v>
      </c>
      <c r="R8" s="9">
        <v>85.447793412414498</v>
      </c>
      <c r="S8" s="9"/>
      <c r="T8" s="9"/>
      <c r="U8" s="9"/>
      <c r="V8" s="9"/>
      <c r="W8" s="43">
        <v>77.366905883679294</v>
      </c>
      <c r="X8" s="21"/>
      <c r="Y8" s="51">
        <v>86.181748626190497</v>
      </c>
      <c r="Z8" s="9"/>
      <c r="AA8" s="9"/>
      <c r="AB8" s="9"/>
      <c r="AC8" s="9"/>
      <c r="AD8" s="9"/>
      <c r="AE8" s="9"/>
      <c r="AF8" s="9"/>
      <c r="AG8" s="9"/>
      <c r="AH8" s="9"/>
      <c r="AI8" s="9"/>
      <c r="AJ8" s="9"/>
      <c r="AK8" s="9"/>
      <c r="AL8" s="9"/>
      <c r="AM8" s="9"/>
      <c r="AN8" s="9"/>
      <c r="AO8" s="9"/>
      <c r="AP8" s="9"/>
      <c r="AQ8" s="9"/>
      <c r="AR8" s="9"/>
      <c r="AS8" s="9"/>
      <c r="AT8" s="9"/>
      <c r="AU8" s="9"/>
      <c r="AV8" s="9"/>
      <c r="AW8" s="9">
        <v>65.285067662121406</v>
      </c>
      <c r="AX8" s="9"/>
      <c r="AY8" s="9"/>
      <c r="AZ8" s="9"/>
      <c r="BA8" s="9"/>
      <c r="BB8" s="9"/>
      <c r="BC8" s="9"/>
      <c r="BD8" s="9"/>
      <c r="BE8" s="9"/>
      <c r="BF8" s="9"/>
      <c r="BG8" s="9"/>
      <c r="BH8" s="9"/>
      <c r="BI8" s="9"/>
      <c r="BJ8" s="9"/>
      <c r="BK8" s="9"/>
      <c r="BL8" s="9"/>
      <c r="BM8" s="9">
        <v>68.495538670546495</v>
      </c>
      <c r="BN8" s="43"/>
    </row>
    <row r="9" spans="1:68" x14ac:dyDescent="0.35">
      <c r="A9" s="24"/>
      <c r="B9" s="345"/>
      <c r="C9" s="349" t="s">
        <v>194</v>
      </c>
      <c r="D9" s="381"/>
      <c r="E9" s="64" t="str">
        <f t="shared" ref="E9:E72" si="1">IFERROR(AVERAGE(G9:K9),"")</f>
        <v/>
      </c>
      <c r="F9" s="22"/>
      <c r="G9" s="65"/>
      <c r="K9" s="66"/>
      <c r="L9" s="16">
        <v>0</v>
      </c>
      <c r="M9" s="65"/>
      <c r="N9" s="1"/>
      <c r="O9" s="1"/>
      <c r="P9" s="1"/>
      <c r="Q9" s="1"/>
      <c r="R9" s="1"/>
      <c r="S9" s="1"/>
      <c r="T9" s="1"/>
      <c r="U9" s="1"/>
      <c r="V9" s="1"/>
      <c r="W9" s="66"/>
      <c r="X9" s="21"/>
      <c r="Y9" s="65"/>
      <c r="BN9" s="66"/>
    </row>
    <row r="10" spans="1:68" x14ac:dyDescent="0.35">
      <c r="A10" s="25"/>
      <c r="B10" s="345"/>
      <c r="C10" s="351" t="s">
        <v>195</v>
      </c>
      <c r="D10" s="382"/>
      <c r="E10" s="64">
        <f t="shared" si="1"/>
        <v>79.145949584125589</v>
      </c>
      <c r="F10" s="22"/>
      <c r="G10" s="65">
        <v>81.592720876974099</v>
      </c>
      <c r="I10" s="1">
        <v>76.699178291277093</v>
      </c>
      <c r="K10" s="66"/>
      <c r="L10" s="16">
        <v>0</v>
      </c>
      <c r="M10" s="65"/>
      <c r="N10" s="1"/>
      <c r="O10" s="1"/>
      <c r="P10" s="1"/>
      <c r="Q10" s="1">
        <v>81.592720876974099</v>
      </c>
      <c r="R10" s="1"/>
      <c r="S10" s="1"/>
      <c r="T10" s="1"/>
      <c r="U10" s="1"/>
      <c r="V10" s="1"/>
      <c r="W10" s="66">
        <v>72.727023411552594</v>
      </c>
      <c r="X10" s="21"/>
      <c r="Y10" s="65"/>
      <c r="BM10" s="1">
        <v>81.592720876974099</v>
      </c>
      <c r="BN10" s="66"/>
    </row>
    <row r="11" spans="1:68" x14ac:dyDescent="0.35">
      <c r="A11" s="25"/>
      <c r="B11" s="345"/>
      <c r="C11" s="349" t="s">
        <v>196</v>
      </c>
      <c r="D11" s="381"/>
      <c r="E11" s="64">
        <f t="shared" si="1"/>
        <v>77.797250567180498</v>
      </c>
      <c r="F11" s="22"/>
      <c r="G11" s="65"/>
      <c r="I11" s="1">
        <v>77.797250567180498</v>
      </c>
      <c r="K11" s="66"/>
      <c r="L11" s="22">
        <v>0</v>
      </c>
      <c r="M11" s="65"/>
      <c r="N11" s="1"/>
      <c r="O11" s="1"/>
      <c r="P11" s="1"/>
      <c r="Q11" s="1"/>
      <c r="R11" s="1"/>
      <c r="S11" s="1"/>
      <c r="T11" s="1"/>
      <c r="U11" s="1"/>
      <c r="V11" s="1"/>
      <c r="W11" s="66"/>
      <c r="X11" s="21"/>
      <c r="Y11" s="65"/>
      <c r="BN11" s="66"/>
    </row>
    <row r="12" spans="1:68" x14ac:dyDescent="0.35">
      <c r="A12" s="25"/>
      <c r="B12" s="345"/>
      <c r="C12" s="351" t="s">
        <v>197</v>
      </c>
      <c r="D12" s="382"/>
      <c r="E12" s="64">
        <f t="shared" si="1"/>
        <v>84.750512746775939</v>
      </c>
      <c r="F12" s="22"/>
      <c r="G12" s="65">
        <v>89.4945203387757</v>
      </c>
      <c r="I12" s="1">
        <v>85.287844395318601</v>
      </c>
      <c r="K12" s="66">
        <v>79.469173506233503</v>
      </c>
      <c r="L12" s="22">
        <v>0</v>
      </c>
      <c r="M12" s="65">
        <v>79.469173506233503</v>
      </c>
      <c r="N12" s="1"/>
      <c r="O12" s="1"/>
      <c r="P12" s="1">
        <v>95.6165296326038</v>
      </c>
      <c r="Q12" s="1">
        <v>86.433515691861601</v>
      </c>
      <c r="R12" s="1">
        <v>85.202557009422407</v>
      </c>
      <c r="S12" s="1"/>
      <c r="T12" s="1"/>
      <c r="U12" s="1">
        <v>89.084296506434399</v>
      </c>
      <c r="V12" s="1"/>
      <c r="W12" s="66">
        <v>85.757807447979303</v>
      </c>
      <c r="X12" s="21"/>
      <c r="Y12" s="65">
        <v>80.703123578372399</v>
      </c>
      <c r="AK12" s="1">
        <v>82.261169520128902</v>
      </c>
      <c r="BL12" s="1">
        <v>89.376071300839598</v>
      </c>
      <c r="BM12" s="1">
        <v>86.067898784700105</v>
      </c>
      <c r="BN12" s="66"/>
    </row>
    <row r="13" spans="1:68" x14ac:dyDescent="0.35">
      <c r="A13" s="25"/>
      <c r="B13" s="345"/>
      <c r="C13" s="353" t="s">
        <v>6</v>
      </c>
      <c r="D13" s="383"/>
      <c r="E13" s="64" t="str">
        <f t="shared" si="1"/>
        <v/>
      </c>
      <c r="F13" s="22"/>
      <c r="G13" s="65"/>
      <c r="K13" s="66"/>
      <c r="L13" s="16">
        <v>0</v>
      </c>
      <c r="M13" s="65"/>
      <c r="N13" s="1"/>
      <c r="O13" s="1"/>
      <c r="P13" s="1"/>
      <c r="Q13" s="1"/>
      <c r="R13" s="1"/>
      <c r="S13" s="1"/>
      <c r="T13" s="1"/>
      <c r="U13" s="1"/>
      <c r="V13" s="1"/>
      <c r="W13" s="66"/>
      <c r="X13" s="21"/>
      <c r="Y13" s="65"/>
      <c r="BN13" s="66"/>
    </row>
    <row r="14" spans="1:68" x14ac:dyDescent="0.35">
      <c r="B14" s="345"/>
      <c r="C14" s="351" t="s">
        <v>7</v>
      </c>
      <c r="D14" s="382"/>
      <c r="E14" s="64">
        <f t="shared" si="1"/>
        <v>84.3631966878486</v>
      </c>
      <c r="F14" s="22"/>
      <c r="G14" s="65">
        <v>84.3631966878486</v>
      </c>
      <c r="K14" s="66"/>
      <c r="L14" s="16">
        <v>0</v>
      </c>
      <c r="M14" s="65"/>
      <c r="N14" s="1"/>
      <c r="O14" s="1"/>
      <c r="P14" s="1"/>
      <c r="Q14" s="1">
        <v>84.3631966878486</v>
      </c>
      <c r="R14" s="1"/>
      <c r="S14" s="1"/>
      <c r="T14" s="1"/>
      <c r="U14" s="1"/>
      <c r="V14" s="1"/>
      <c r="W14" s="66"/>
      <c r="X14" s="21"/>
      <c r="Y14" s="65"/>
      <c r="BM14" s="1">
        <v>85.184796786164</v>
      </c>
      <c r="BN14" s="66"/>
    </row>
    <row r="15" spans="1:68" x14ac:dyDescent="0.35">
      <c r="B15" s="345"/>
      <c r="C15" s="349" t="s">
        <v>198</v>
      </c>
      <c r="D15" s="381"/>
      <c r="E15" s="64">
        <f t="shared" si="1"/>
        <v>73.17040041526397</v>
      </c>
      <c r="F15" s="22"/>
      <c r="G15" s="65">
        <v>78.967118486048903</v>
      </c>
      <c r="H15" s="1">
        <v>64.252382192857198</v>
      </c>
      <c r="I15" s="1">
        <v>79.786771264908197</v>
      </c>
      <c r="K15" s="66">
        <v>69.675329717241596</v>
      </c>
      <c r="L15" s="16">
        <v>0</v>
      </c>
      <c r="M15" s="65">
        <v>69.675329717241596</v>
      </c>
      <c r="N15" s="1">
        <v>44.950327714632998</v>
      </c>
      <c r="O15" s="1"/>
      <c r="P15" s="1"/>
      <c r="Q15" s="1">
        <v>79.0843290755233</v>
      </c>
      <c r="R15" s="1">
        <v>81.874840817371094</v>
      </c>
      <c r="S15" s="1"/>
      <c r="T15" s="1">
        <v>68.009276134821704</v>
      </c>
      <c r="U15" s="1">
        <v>81.659384140100201</v>
      </c>
      <c r="V15" s="1"/>
      <c r="W15" s="66">
        <v>70.407722999139295</v>
      </c>
      <c r="X15" s="21"/>
      <c r="Y15" s="65">
        <v>69.415198903385999</v>
      </c>
      <c r="AQ15" s="1">
        <v>68.009276134821704</v>
      </c>
      <c r="AS15" s="1">
        <v>82.562242260703798</v>
      </c>
      <c r="BB15" s="1">
        <v>83.314324070554306</v>
      </c>
      <c r="BL15" s="1">
        <v>82.114790193809995</v>
      </c>
      <c r="BM15" s="1">
        <v>78.786048144892902</v>
      </c>
      <c r="BN15" s="66"/>
    </row>
    <row r="16" spans="1:68" x14ac:dyDescent="0.35">
      <c r="B16" s="345"/>
      <c r="C16" s="351" t="s">
        <v>199</v>
      </c>
      <c r="D16" s="382"/>
      <c r="E16" s="64">
        <f t="shared" si="1"/>
        <v>83.162820215550724</v>
      </c>
      <c r="F16" s="22"/>
      <c r="G16" s="65">
        <v>85.358302173176298</v>
      </c>
      <c r="I16" s="1">
        <v>83.891548927838201</v>
      </c>
      <c r="K16" s="66">
        <v>80.238609545637701</v>
      </c>
      <c r="L16" s="16">
        <v>0</v>
      </c>
      <c r="M16" s="65">
        <v>80.238609545637701</v>
      </c>
      <c r="N16" s="1"/>
      <c r="O16" s="1"/>
      <c r="P16" s="1"/>
      <c r="Q16" s="1">
        <v>82.356135752432806</v>
      </c>
      <c r="R16" s="1">
        <v>86.830098538701293</v>
      </c>
      <c r="S16" s="1"/>
      <c r="T16" s="1"/>
      <c r="U16" s="1">
        <v>78.766266306937595</v>
      </c>
      <c r="V16" s="1"/>
      <c r="W16" s="66">
        <v>82.288109355084103</v>
      </c>
      <c r="X16" s="21"/>
      <c r="Y16" s="65">
        <v>79.219150522869896</v>
      </c>
      <c r="AL16" s="1">
        <v>81.776980638806194</v>
      </c>
      <c r="AX16" s="1">
        <v>82.107617754045293</v>
      </c>
      <c r="BG16" s="1">
        <v>78.856738153014007</v>
      </c>
      <c r="BL16" s="1">
        <v>88.262215113575493</v>
      </c>
      <c r="BN16" s="66"/>
    </row>
    <row r="17" spans="2:66" ht="15" thickBot="1" x14ac:dyDescent="0.4">
      <c r="B17" s="346"/>
      <c r="C17" s="355" t="s">
        <v>200</v>
      </c>
      <c r="D17" s="379"/>
      <c r="E17" s="67">
        <f t="shared" si="1"/>
        <v>80.25417007625812</v>
      </c>
      <c r="F17" s="22"/>
      <c r="G17" s="68">
        <v>73.274940765956899</v>
      </c>
      <c r="H17" s="69">
        <v>82.262130605029697</v>
      </c>
      <c r="I17" s="69">
        <v>79.608903577884305</v>
      </c>
      <c r="J17" s="69"/>
      <c r="K17" s="70">
        <v>85.870705356161594</v>
      </c>
      <c r="L17" s="26">
        <v>0</v>
      </c>
      <c r="M17" s="68">
        <v>85.870705356161594</v>
      </c>
      <c r="N17" s="69">
        <v>82.524550818805295</v>
      </c>
      <c r="O17" s="69"/>
      <c r="P17" s="69">
        <v>83.896984483561496</v>
      </c>
      <c r="Q17" s="69">
        <v>69.734259526755395</v>
      </c>
      <c r="R17" s="69">
        <v>80.087655030381995</v>
      </c>
      <c r="S17" s="69"/>
      <c r="T17" s="69"/>
      <c r="U17" s="69">
        <v>79.748276580336196</v>
      </c>
      <c r="V17" s="69"/>
      <c r="W17" s="70">
        <v>77.191488337745</v>
      </c>
      <c r="X17" s="21"/>
      <c r="Y17" s="68">
        <v>86.634143069091706</v>
      </c>
      <c r="Z17" s="69"/>
      <c r="AA17" s="69"/>
      <c r="AB17" s="69"/>
      <c r="AC17" s="69"/>
      <c r="AD17" s="69"/>
      <c r="AE17" s="69"/>
      <c r="AF17" s="69">
        <v>84.042382976417699</v>
      </c>
      <c r="AG17" s="69"/>
      <c r="AH17" s="69"/>
      <c r="AI17" s="69"/>
      <c r="AJ17" s="69"/>
      <c r="AK17" s="69"/>
      <c r="AL17" s="69">
        <v>81.441559774734699</v>
      </c>
      <c r="AM17" s="69"/>
      <c r="AN17" s="69"/>
      <c r="AO17" s="69"/>
      <c r="AP17" s="69"/>
      <c r="AQ17" s="69"/>
      <c r="AR17" s="69"/>
      <c r="AS17" s="69"/>
      <c r="AT17" s="69"/>
      <c r="AU17" s="69"/>
      <c r="AV17" s="69"/>
      <c r="AW17" s="69"/>
      <c r="AX17" s="69"/>
      <c r="AY17" s="69"/>
      <c r="AZ17" s="69"/>
      <c r="BA17" s="69"/>
      <c r="BB17" s="69"/>
      <c r="BC17" s="69">
        <v>80.616569342183496</v>
      </c>
      <c r="BD17" s="69"/>
      <c r="BE17" s="69"/>
      <c r="BF17" s="69"/>
      <c r="BG17" s="69">
        <v>83.006068524501401</v>
      </c>
      <c r="BH17" s="69"/>
      <c r="BI17" s="69"/>
      <c r="BJ17" s="69"/>
      <c r="BK17" s="69"/>
      <c r="BL17" s="69">
        <v>82.175909280382399</v>
      </c>
      <c r="BM17" s="69">
        <v>69.5336663636986</v>
      </c>
      <c r="BN17" s="70"/>
    </row>
    <row r="18" spans="2:66" ht="9" customHeight="1" thickBot="1" x14ac:dyDescent="0.4">
      <c r="C18" s="110"/>
      <c r="D18" s="27"/>
      <c r="E18" s="147" t="str">
        <f t="shared" si="1"/>
        <v/>
      </c>
      <c r="F18" s="20"/>
      <c r="G18" s="28"/>
      <c r="H18" s="28"/>
      <c r="I18" s="28"/>
      <c r="J18" s="28"/>
      <c r="K18" s="28"/>
      <c r="L18" s="20"/>
      <c r="M18" s="21"/>
      <c r="N18" s="21"/>
      <c r="O18" s="21"/>
      <c r="P18" s="21"/>
      <c r="Q18" s="21"/>
      <c r="R18" s="21"/>
      <c r="S18" s="21"/>
      <c r="T18" s="21"/>
      <c r="U18" s="21"/>
      <c r="V18" s="21"/>
      <c r="W18" s="21"/>
      <c r="X18" s="29"/>
    </row>
    <row r="19" spans="2:66" x14ac:dyDescent="0.35">
      <c r="B19" s="367" t="s">
        <v>201</v>
      </c>
      <c r="C19" s="102"/>
      <c r="D19" s="9" t="s">
        <v>61</v>
      </c>
      <c r="E19" s="64">
        <f t="shared" si="1"/>
        <v>69.4305158906092</v>
      </c>
      <c r="F19" s="22"/>
      <c r="G19" s="51">
        <v>69.4305158906092</v>
      </c>
      <c r="H19" s="9"/>
      <c r="I19" s="9"/>
      <c r="J19" s="9"/>
      <c r="K19" s="43"/>
      <c r="L19" s="22"/>
      <c r="M19" s="51"/>
      <c r="N19" s="9"/>
      <c r="O19" s="9"/>
      <c r="P19" s="9"/>
      <c r="Q19" s="9">
        <v>69.4305158906092</v>
      </c>
      <c r="R19" s="9"/>
      <c r="S19" s="9"/>
      <c r="T19" s="9"/>
      <c r="U19" s="9"/>
      <c r="V19" s="9"/>
      <c r="W19" s="43"/>
      <c r="X19" s="21"/>
      <c r="Y19" s="51"/>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v>69.4305158906092</v>
      </c>
      <c r="BN19" s="43"/>
    </row>
    <row r="20" spans="2:66" x14ac:dyDescent="0.35">
      <c r="B20" s="368"/>
      <c r="C20" s="91"/>
      <c r="D20" s="1" t="s">
        <v>62</v>
      </c>
      <c r="E20" s="64">
        <f t="shared" si="1"/>
        <v>73.666228736830803</v>
      </c>
      <c r="F20" s="22"/>
      <c r="G20" s="65">
        <v>67.560561450483902</v>
      </c>
      <c r="I20" s="1">
        <v>79.771896023177703</v>
      </c>
      <c r="K20" s="66"/>
      <c r="L20" s="22"/>
      <c r="M20" s="65"/>
      <c r="N20" s="1"/>
      <c r="O20" s="1"/>
      <c r="P20" s="1"/>
      <c r="Q20" s="1">
        <v>67.560561450483902</v>
      </c>
      <c r="R20" s="1">
        <v>90.052076670860998</v>
      </c>
      <c r="S20" s="1"/>
      <c r="T20" s="1"/>
      <c r="U20" s="1"/>
      <c r="V20" s="1"/>
      <c r="W20" s="66">
        <v>75.499710745012706</v>
      </c>
      <c r="X20" s="21"/>
      <c r="Y20" s="65"/>
      <c r="BM20" s="1">
        <v>67.560561450483902</v>
      </c>
      <c r="BN20" s="66"/>
    </row>
    <row r="21" spans="2:66" x14ac:dyDescent="0.35">
      <c r="B21" s="368"/>
      <c r="C21" s="91"/>
      <c r="D21" s="1" t="s">
        <v>63</v>
      </c>
      <c r="E21" s="64" t="str">
        <f t="shared" si="1"/>
        <v/>
      </c>
      <c r="F21" s="22"/>
      <c r="G21" s="65"/>
      <c r="K21" s="66"/>
      <c r="L21" s="22"/>
      <c r="M21" s="65"/>
      <c r="N21" s="1"/>
      <c r="O21" s="1"/>
      <c r="P21" s="1"/>
      <c r="Q21" s="1"/>
      <c r="R21" s="1"/>
      <c r="S21" s="1"/>
      <c r="T21" s="1"/>
      <c r="U21" s="1"/>
      <c r="V21" s="1"/>
      <c r="W21" s="66"/>
      <c r="X21" s="21"/>
      <c r="Y21" s="65"/>
      <c r="BN21" s="66"/>
    </row>
    <row r="22" spans="2:66" x14ac:dyDescent="0.35">
      <c r="B22" s="368"/>
      <c r="C22" s="90"/>
      <c r="D22" s="32" t="s">
        <v>64</v>
      </c>
      <c r="E22" s="64" t="str">
        <f t="shared" si="1"/>
        <v/>
      </c>
      <c r="F22" s="22"/>
      <c r="G22" s="65"/>
      <c r="K22" s="66"/>
      <c r="L22" s="22"/>
      <c r="M22" s="65"/>
      <c r="N22" s="1"/>
      <c r="O22" s="1"/>
      <c r="P22" s="1"/>
      <c r="Q22" s="1"/>
      <c r="R22" s="1"/>
      <c r="S22" s="1"/>
      <c r="T22" s="1"/>
      <c r="U22" s="1"/>
      <c r="V22" s="1"/>
      <c r="W22" s="66"/>
      <c r="X22" s="21"/>
      <c r="Y22" s="65"/>
      <c r="BN22" s="66"/>
    </row>
    <row r="23" spans="2:66" x14ac:dyDescent="0.35">
      <c r="B23" s="368"/>
      <c r="C23" s="90"/>
      <c r="D23" s="32" t="s">
        <v>65</v>
      </c>
      <c r="E23" s="64">
        <f t="shared" si="1"/>
        <v>83.082885851083503</v>
      </c>
      <c r="F23" s="22"/>
      <c r="G23" s="65"/>
      <c r="I23" s="1">
        <v>83.082885851083503</v>
      </c>
      <c r="K23" s="66"/>
      <c r="L23" s="22"/>
      <c r="M23" s="65"/>
      <c r="N23" s="1"/>
      <c r="O23" s="1"/>
      <c r="P23" s="1"/>
      <c r="Q23" s="1"/>
      <c r="R23" s="1"/>
      <c r="S23" s="1"/>
      <c r="T23" s="1"/>
      <c r="U23" s="1"/>
      <c r="V23" s="1"/>
      <c r="W23" s="66"/>
      <c r="X23" s="21"/>
      <c r="Y23" s="65"/>
      <c r="BN23" s="66"/>
    </row>
    <row r="24" spans="2:66" x14ac:dyDescent="0.35">
      <c r="B24" s="368"/>
      <c r="C24" s="90"/>
      <c r="D24" s="32" t="s">
        <v>66</v>
      </c>
      <c r="E24" s="64">
        <f t="shared" si="1"/>
        <v>85.1486337131402</v>
      </c>
      <c r="F24" s="22"/>
      <c r="G24" s="65">
        <v>85.1486337131402</v>
      </c>
      <c r="K24" s="66"/>
      <c r="L24" s="22"/>
      <c r="M24" s="65"/>
      <c r="N24" s="1"/>
      <c r="O24" s="1"/>
      <c r="P24" s="1"/>
      <c r="Q24" s="1">
        <v>85.1486337131402</v>
      </c>
      <c r="R24" s="1"/>
      <c r="S24" s="1"/>
      <c r="T24" s="1"/>
      <c r="U24" s="1"/>
      <c r="V24" s="1"/>
      <c r="W24" s="66"/>
      <c r="X24" s="21"/>
      <c r="Y24" s="65"/>
      <c r="BM24" s="1">
        <v>85.1486337131402</v>
      </c>
      <c r="BN24" s="66"/>
    </row>
    <row r="25" spans="2:66" x14ac:dyDescent="0.35">
      <c r="B25" s="368"/>
      <c r="C25" s="90"/>
      <c r="D25" s="32" t="s">
        <v>92</v>
      </c>
      <c r="E25" s="64" t="str">
        <f t="shared" si="1"/>
        <v/>
      </c>
      <c r="F25" s="22"/>
      <c r="G25" s="65"/>
      <c r="K25" s="66"/>
      <c r="L25" s="22"/>
      <c r="M25" s="65"/>
      <c r="N25" s="1"/>
      <c r="O25" s="1"/>
      <c r="P25" s="1"/>
      <c r="Q25" s="1"/>
      <c r="R25" s="1"/>
      <c r="S25" s="1"/>
      <c r="T25" s="1"/>
      <c r="U25" s="1"/>
      <c r="V25" s="1"/>
      <c r="W25" s="66"/>
      <c r="X25" s="21"/>
      <c r="Y25" s="65"/>
      <c r="BN25" s="66"/>
    </row>
    <row r="26" spans="2:66" x14ac:dyDescent="0.35">
      <c r="B26" s="95"/>
      <c r="C26" s="91"/>
      <c r="D26" s="1" t="s">
        <v>90</v>
      </c>
      <c r="E26" s="64" t="str">
        <f t="shared" si="1"/>
        <v/>
      </c>
      <c r="F26" s="22"/>
      <c r="G26" s="65"/>
      <c r="K26" s="66"/>
      <c r="L26" s="22"/>
      <c r="M26" s="65"/>
      <c r="N26" s="1"/>
      <c r="O26" s="1"/>
      <c r="P26" s="1"/>
      <c r="Q26" s="1"/>
      <c r="R26" s="1"/>
      <c r="S26" s="1"/>
      <c r="T26" s="1"/>
      <c r="U26" s="1"/>
      <c r="V26" s="1"/>
      <c r="W26" s="66"/>
      <c r="X26" s="21"/>
      <c r="Y26" s="65"/>
      <c r="BN26" s="66"/>
    </row>
    <row r="27" spans="2:66" x14ac:dyDescent="0.35">
      <c r="B27" s="95"/>
      <c r="C27" s="91"/>
      <c r="D27" s="1" t="s">
        <v>93</v>
      </c>
      <c r="E27" s="64" t="str">
        <f t="shared" si="1"/>
        <v/>
      </c>
      <c r="F27" s="22"/>
      <c r="G27" s="65"/>
      <c r="K27" s="66"/>
      <c r="L27" s="22"/>
      <c r="M27" s="65"/>
      <c r="N27" s="1"/>
      <c r="O27" s="1"/>
      <c r="P27" s="1"/>
      <c r="Q27" s="1"/>
      <c r="R27" s="1"/>
      <c r="S27" s="1"/>
      <c r="T27" s="1"/>
      <c r="U27" s="1"/>
      <c r="V27" s="1"/>
      <c r="W27" s="66"/>
      <c r="X27" s="21"/>
      <c r="Y27" s="65"/>
      <c r="BN27" s="66"/>
    </row>
    <row r="28" spans="2:66" x14ac:dyDescent="0.35">
      <c r="B28" s="96"/>
      <c r="C28" s="91"/>
      <c r="D28" s="1" t="s">
        <v>67</v>
      </c>
      <c r="E28" s="64">
        <f t="shared" si="1"/>
        <v>76.2560366647065</v>
      </c>
      <c r="F28" s="22"/>
      <c r="G28" s="65"/>
      <c r="I28" s="1">
        <v>76.2560366647065</v>
      </c>
      <c r="K28" s="66"/>
      <c r="L28" s="22"/>
      <c r="M28" s="65"/>
      <c r="N28" s="1"/>
      <c r="O28" s="1"/>
      <c r="P28" s="1"/>
      <c r="Q28" s="1"/>
      <c r="R28" s="1"/>
      <c r="S28" s="1"/>
      <c r="T28" s="1"/>
      <c r="U28" s="1"/>
      <c r="V28" s="1"/>
      <c r="W28" s="66"/>
      <c r="X28" s="21"/>
      <c r="Y28" s="65"/>
      <c r="BN28" s="66"/>
    </row>
    <row r="29" spans="2:66" x14ac:dyDescent="0.35">
      <c r="B29" s="96"/>
      <c r="C29" s="91"/>
      <c r="D29" s="1" t="s">
        <v>94</v>
      </c>
      <c r="E29" s="64" t="str">
        <f t="shared" si="1"/>
        <v/>
      </c>
      <c r="F29" s="22"/>
      <c r="G29" s="65"/>
      <c r="K29" s="66"/>
      <c r="L29" s="22"/>
      <c r="M29" s="65"/>
      <c r="N29" s="1"/>
      <c r="O29" s="1"/>
      <c r="P29" s="1"/>
      <c r="Q29" s="1"/>
      <c r="R29" s="1"/>
      <c r="S29" s="1"/>
      <c r="T29" s="1"/>
      <c r="U29" s="1"/>
      <c r="V29" s="1"/>
      <c r="W29" s="66"/>
      <c r="X29" s="21"/>
      <c r="Y29" s="65"/>
      <c r="BN29" s="66"/>
    </row>
    <row r="30" spans="2:66" x14ac:dyDescent="0.35">
      <c r="B30" s="96"/>
      <c r="C30" s="91"/>
      <c r="D30" s="1" t="s">
        <v>68</v>
      </c>
      <c r="E30" s="64" t="str">
        <f t="shared" si="1"/>
        <v/>
      </c>
      <c r="F30" s="22"/>
      <c r="G30" s="65"/>
      <c r="K30" s="66"/>
      <c r="L30" s="22"/>
      <c r="M30" s="65"/>
      <c r="N30" s="1"/>
      <c r="O30" s="1"/>
      <c r="P30" s="1"/>
      <c r="Q30" s="1"/>
      <c r="R30" s="1"/>
      <c r="S30" s="1"/>
      <c r="T30" s="1"/>
      <c r="U30" s="1"/>
      <c r="V30" s="1"/>
      <c r="W30" s="66"/>
      <c r="X30" s="21"/>
      <c r="Y30" s="65"/>
      <c r="BN30" s="66"/>
    </row>
    <row r="31" spans="2:66" x14ac:dyDescent="0.35">
      <c r="B31" s="96"/>
      <c r="C31" s="90"/>
      <c r="D31" s="32" t="s">
        <v>95</v>
      </c>
      <c r="E31" s="64" t="str">
        <f t="shared" si="1"/>
        <v/>
      </c>
      <c r="F31" s="22"/>
      <c r="G31" s="65"/>
      <c r="K31" s="66"/>
      <c r="L31" s="22"/>
      <c r="M31" s="65"/>
      <c r="N31" s="1"/>
      <c r="O31" s="1"/>
      <c r="P31" s="1"/>
      <c r="Q31" s="1"/>
      <c r="R31" s="1"/>
      <c r="S31" s="1"/>
      <c r="T31" s="1"/>
      <c r="U31" s="1"/>
      <c r="V31" s="1"/>
      <c r="W31" s="66"/>
      <c r="X31" s="21"/>
      <c r="Y31" s="65"/>
      <c r="BN31" s="66"/>
    </row>
    <row r="32" spans="2:66" x14ac:dyDescent="0.35">
      <c r="B32" s="96"/>
      <c r="C32" s="90"/>
      <c r="D32" s="32" t="s">
        <v>69</v>
      </c>
      <c r="E32" s="64">
        <f t="shared" si="1"/>
        <v>81.429607620709803</v>
      </c>
      <c r="F32" s="22"/>
      <c r="G32" s="65"/>
      <c r="I32" s="1">
        <v>81.429607620709803</v>
      </c>
      <c r="K32" s="66"/>
      <c r="L32" s="22"/>
      <c r="M32" s="65"/>
      <c r="N32" s="1"/>
      <c r="O32" s="1"/>
      <c r="P32" s="1"/>
      <c r="Q32" s="1"/>
      <c r="R32" s="1">
        <v>82.486205341614394</v>
      </c>
      <c r="S32" s="1"/>
      <c r="T32" s="1"/>
      <c r="U32" s="1"/>
      <c r="V32" s="1"/>
      <c r="W32" s="66"/>
      <c r="X32" s="21"/>
      <c r="Y32" s="65"/>
      <c r="BN32" s="66"/>
    </row>
    <row r="33" spans="2:66" x14ac:dyDescent="0.35">
      <c r="B33" s="96"/>
      <c r="C33" s="90"/>
      <c r="D33" s="32" t="s">
        <v>70</v>
      </c>
      <c r="E33" s="64" t="str">
        <f t="shared" si="1"/>
        <v/>
      </c>
      <c r="F33" s="22"/>
      <c r="G33" s="65"/>
      <c r="K33" s="66"/>
      <c r="L33" s="22"/>
      <c r="M33" s="65"/>
      <c r="N33" s="1"/>
      <c r="O33" s="1"/>
      <c r="P33" s="1"/>
      <c r="Q33" s="1"/>
      <c r="R33" s="1"/>
      <c r="S33" s="1"/>
      <c r="T33" s="1"/>
      <c r="U33" s="1"/>
      <c r="V33" s="1"/>
      <c r="W33" s="66"/>
      <c r="X33" s="21"/>
      <c r="Y33" s="65"/>
      <c r="BN33" s="66"/>
    </row>
    <row r="34" spans="2:66" x14ac:dyDescent="0.35">
      <c r="B34" s="96"/>
      <c r="C34" s="90"/>
      <c r="D34" s="32" t="s">
        <v>71</v>
      </c>
      <c r="E34" s="64">
        <f t="shared" si="1"/>
        <v>86.386494303682099</v>
      </c>
      <c r="F34" s="22"/>
      <c r="G34" s="65">
        <v>86.386494303682099</v>
      </c>
      <c r="K34" s="66"/>
      <c r="L34" s="22"/>
      <c r="M34" s="65"/>
      <c r="N34" s="1"/>
      <c r="O34" s="1"/>
      <c r="P34" s="1"/>
      <c r="Q34" s="1"/>
      <c r="R34" s="1"/>
      <c r="S34" s="1"/>
      <c r="T34" s="1"/>
      <c r="U34" s="1"/>
      <c r="V34" s="1"/>
      <c r="W34" s="66"/>
      <c r="X34" s="21"/>
      <c r="Y34" s="65"/>
      <c r="BN34" s="66"/>
    </row>
    <row r="35" spans="2:66" x14ac:dyDescent="0.35">
      <c r="B35" s="96"/>
      <c r="C35" s="90"/>
      <c r="D35" s="32" t="s">
        <v>72</v>
      </c>
      <c r="E35" s="64">
        <f t="shared" si="1"/>
        <v>90.3222836703697</v>
      </c>
      <c r="F35" s="22"/>
      <c r="G35" s="65"/>
      <c r="I35" s="1">
        <v>90.3222836703697</v>
      </c>
      <c r="K35" s="66"/>
      <c r="L35" s="22"/>
      <c r="M35" s="65"/>
      <c r="N35" s="1"/>
      <c r="O35" s="1"/>
      <c r="P35" s="1"/>
      <c r="Q35" s="1"/>
      <c r="R35" s="1"/>
      <c r="S35" s="1"/>
      <c r="T35" s="1"/>
      <c r="U35" s="1"/>
      <c r="V35" s="1"/>
      <c r="W35" s="66"/>
      <c r="X35" s="21"/>
      <c r="Y35" s="65"/>
      <c r="BN35" s="66"/>
    </row>
    <row r="36" spans="2:66" x14ac:dyDescent="0.35">
      <c r="B36" s="96"/>
      <c r="C36" s="90"/>
      <c r="D36" s="32" t="s">
        <v>226</v>
      </c>
      <c r="E36" s="64" t="str">
        <f t="shared" si="1"/>
        <v/>
      </c>
      <c r="F36" s="22"/>
      <c r="G36" s="65"/>
      <c r="K36" s="66"/>
      <c r="L36" s="22"/>
      <c r="M36" s="65"/>
      <c r="N36" s="1"/>
      <c r="O36" s="1"/>
      <c r="P36" s="1"/>
      <c r="Q36" s="1"/>
      <c r="R36" s="1"/>
      <c r="S36" s="1"/>
      <c r="T36" s="1"/>
      <c r="U36" s="1"/>
      <c r="V36" s="1"/>
      <c r="W36" s="66"/>
      <c r="X36" s="21"/>
      <c r="Y36" s="65"/>
      <c r="BN36" s="66"/>
    </row>
    <row r="37" spans="2:66" x14ac:dyDescent="0.35">
      <c r="B37" s="96"/>
      <c r="C37" s="90"/>
      <c r="D37" s="32" t="s">
        <v>73</v>
      </c>
      <c r="E37" s="64">
        <f t="shared" si="1"/>
        <v>92.136220204318306</v>
      </c>
      <c r="F37" s="22"/>
      <c r="G37" s="65">
        <v>92.136220204318306</v>
      </c>
      <c r="K37" s="66"/>
      <c r="L37" s="22"/>
      <c r="M37" s="65"/>
      <c r="N37" s="1"/>
      <c r="O37" s="1"/>
      <c r="P37" s="1"/>
      <c r="Q37" s="1"/>
      <c r="R37" s="1"/>
      <c r="S37" s="1"/>
      <c r="T37" s="1"/>
      <c r="U37" s="1"/>
      <c r="V37" s="1"/>
      <c r="W37" s="66"/>
      <c r="X37" s="21"/>
      <c r="Y37" s="65"/>
      <c r="BN37" s="66"/>
    </row>
    <row r="38" spans="2:66" x14ac:dyDescent="0.35">
      <c r="B38" s="96"/>
      <c r="C38" s="98"/>
      <c r="D38" s="1" t="s">
        <v>74</v>
      </c>
      <c r="E38" s="64">
        <f t="shared" si="1"/>
        <v>84.3631966878486</v>
      </c>
      <c r="F38" s="22"/>
      <c r="G38" s="65">
        <v>84.3631966878486</v>
      </c>
      <c r="K38" s="66"/>
      <c r="L38" s="22"/>
      <c r="M38" s="65"/>
      <c r="N38" s="1"/>
      <c r="O38" s="1"/>
      <c r="P38" s="1"/>
      <c r="Q38" s="1">
        <v>84.3631966878486</v>
      </c>
      <c r="R38" s="1"/>
      <c r="S38" s="1"/>
      <c r="T38" s="1"/>
      <c r="U38" s="1"/>
      <c r="V38" s="1"/>
      <c r="W38" s="66"/>
      <c r="X38" s="21"/>
      <c r="Y38" s="65"/>
      <c r="BM38" s="1">
        <v>85.184796786164</v>
      </c>
      <c r="BN38" s="66"/>
    </row>
    <row r="39" spans="2:66" x14ac:dyDescent="0.35">
      <c r="B39" s="96"/>
      <c r="C39" s="98"/>
      <c r="D39" s="1" t="s">
        <v>274</v>
      </c>
      <c r="E39" s="64" t="str">
        <f t="shared" si="1"/>
        <v/>
      </c>
      <c r="F39" s="22"/>
      <c r="G39" s="65"/>
      <c r="K39" s="66"/>
      <c r="L39" s="22"/>
      <c r="M39" s="65"/>
      <c r="N39" s="1"/>
      <c r="O39" s="1"/>
      <c r="P39" s="1"/>
      <c r="Q39" s="1"/>
      <c r="R39" s="1"/>
      <c r="S39" s="1"/>
      <c r="T39" s="1"/>
      <c r="U39" s="1"/>
      <c r="V39" s="1"/>
      <c r="W39" s="66"/>
      <c r="X39" s="21"/>
      <c r="Y39" s="65"/>
      <c r="BN39" s="66"/>
    </row>
    <row r="40" spans="2:66" x14ac:dyDescent="0.35">
      <c r="B40" s="96"/>
      <c r="C40" s="98"/>
      <c r="D40" s="1" t="s">
        <v>275</v>
      </c>
      <c r="E40" s="64" t="str">
        <f t="shared" si="1"/>
        <v/>
      </c>
      <c r="F40" s="22"/>
      <c r="G40" s="65"/>
      <c r="K40" s="66"/>
      <c r="L40" s="22"/>
      <c r="M40" s="65"/>
      <c r="N40" s="1"/>
      <c r="O40" s="1"/>
      <c r="P40" s="1"/>
      <c r="Q40" s="1"/>
      <c r="R40" s="1"/>
      <c r="S40" s="1"/>
      <c r="T40" s="1"/>
      <c r="U40" s="1"/>
      <c r="V40" s="1"/>
      <c r="W40" s="66"/>
      <c r="X40" s="21"/>
      <c r="Y40" s="65"/>
      <c r="BN40" s="66"/>
    </row>
    <row r="41" spans="2:66" x14ac:dyDescent="0.35">
      <c r="B41" s="96"/>
      <c r="C41" s="90"/>
      <c r="D41" s="32" t="s">
        <v>91</v>
      </c>
      <c r="E41" s="64">
        <f t="shared" si="1"/>
        <v>73.034592263089095</v>
      </c>
      <c r="F41" s="22"/>
      <c r="G41" s="65"/>
      <c r="I41" s="1">
        <v>73.034592263089095</v>
      </c>
      <c r="K41" s="66"/>
      <c r="L41" s="22"/>
      <c r="M41" s="65"/>
      <c r="N41" s="1"/>
      <c r="O41" s="1"/>
      <c r="P41" s="1"/>
      <c r="Q41" s="1"/>
      <c r="R41" s="1"/>
      <c r="S41" s="1"/>
      <c r="T41" s="1"/>
      <c r="U41" s="1"/>
      <c r="V41" s="1"/>
      <c r="W41" s="66"/>
      <c r="X41" s="21"/>
      <c r="Y41" s="65"/>
      <c r="BN41" s="66"/>
    </row>
    <row r="42" spans="2:66" x14ac:dyDescent="0.35">
      <c r="B42" s="96"/>
      <c r="C42" s="90"/>
      <c r="D42" s="32" t="s">
        <v>96</v>
      </c>
      <c r="E42" s="64" t="str">
        <f t="shared" si="1"/>
        <v/>
      </c>
      <c r="F42" s="22"/>
      <c r="G42" s="65"/>
      <c r="K42" s="66"/>
      <c r="L42" s="22"/>
      <c r="M42" s="65"/>
      <c r="N42" s="1"/>
      <c r="O42" s="1"/>
      <c r="P42" s="1"/>
      <c r="Q42" s="1"/>
      <c r="R42" s="1"/>
      <c r="S42" s="1"/>
      <c r="T42" s="1"/>
      <c r="U42" s="1"/>
      <c r="V42" s="1"/>
      <c r="W42" s="66"/>
      <c r="X42" s="21"/>
      <c r="Y42" s="65"/>
      <c r="BN42" s="66"/>
    </row>
    <row r="43" spans="2:66" x14ac:dyDescent="0.35">
      <c r="B43" s="96"/>
      <c r="C43" s="90"/>
      <c r="D43" s="32" t="s">
        <v>75</v>
      </c>
      <c r="E43" s="64" t="str">
        <f t="shared" si="1"/>
        <v/>
      </c>
      <c r="F43" s="22"/>
      <c r="G43" s="65"/>
      <c r="K43" s="66"/>
      <c r="L43" s="22"/>
      <c r="M43" s="65"/>
      <c r="N43" s="1"/>
      <c r="O43" s="1"/>
      <c r="P43" s="1"/>
      <c r="Q43" s="1"/>
      <c r="R43" s="1"/>
      <c r="S43" s="1"/>
      <c r="T43" s="1"/>
      <c r="U43" s="1"/>
      <c r="V43" s="1"/>
      <c r="W43" s="66"/>
      <c r="X43" s="21"/>
      <c r="Y43" s="65"/>
      <c r="BN43" s="66"/>
    </row>
    <row r="44" spans="2:66" x14ac:dyDescent="0.35">
      <c r="B44" s="96"/>
      <c r="C44" s="90"/>
      <c r="D44" s="32" t="s">
        <v>76</v>
      </c>
      <c r="E44" s="64" t="str">
        <f t="shared" si="1"/>
        <v/>
      </c>
      <c r="F44" s="22"/>
      <c r="G44" s="65"/>
      <c r="K44" s="66"/>
      <c r="L44" s="22"/>
      <c r="M44" s="65"/>
      <c r="N44" s="1"/>
      <c r="O44" s="1"/>
      <c r="P44" s="1"/>
      <c r="Q44" s="1"/>
      <c r="R44" s="1"/>
      <c r="S44" s="1"/>
      <c r="T44" s="1"/>
      <c r="U44" s="1"/>
      <c r="V44" s="1"/>
      <c r="W44" s="66"/>
      <c r="X44" s="21"/>
      <c r="Y44" s="65"/>
      <c r="BN44" s="66"/>
    </row>
    <row r="45" spans="2:66" x14ac:dyDescent="0.35">
      <c r="B45" s="96"/>
      <c r="C45" s="90"/>
      <c r="D45" s="32" t="s">
        <v>77</v>
      </c>
      <c r="E45" s="64">
        <f t="shared" si="1"/>
        <v>75.448503107276039</v>
      </c>
      <c r="F45" s="22"/>
      <c r="G45" s="65">
        <v>80.073010707062295</v>
      </c>
      <c r="H45" s="1">
        <v>65.743580654554805</v>
      </c>
      <c r="I45" s="1">
        <v>80.528917960211004</v>
      </c>
      <c r="K45" s="66"/>
      <c r="L45" s="22"/>
      <c r="M45" s="65"/>
      <c r="N45" s="1"/>
      <c r="O45" s="1"/>
      <c r="P45" s="1"/>
      <c r="Q45" s="1">
        <v>80.362541378481296</v>
      </c>
      <c r="R45" s="1"/>
      <c r="S45" s="1"/>
      <c r="T45" s="1">
        <v>68.009276134821704</v>
      </c>
      <c r="U45" s="1">
        <v>81.187395313773095</v>
      </c>
      <c r="V45" s="1"/>
      <c r="W45" s="66"/>
      <c r="X45" s="21"/>
      <c r="Y45" s="65"/>
      <c r="AQ45" s="1">
        <v>68.009276134821704</v>
      </c>
      <c r="BM45" s="1">
        <v>80.362541378481296</v>
      </c>
      <c r="BN45" s="66"/>
    </row>
    <row r="46" spans="2:66" x14ac:dyDescent="0.35">
      <c r="B46" s="96"/>
      <c r="C46" s="90"/>
      <c r="D46" s="32" t="s">
        <v>78</v>
      </c>
      <c r="E46" s="64">
        <f t="shared" si="1"/>
        <v>80.703880875298367</v>
      </c>
      <c r="F46" s="22"/>
      <c r="G46" s="65">
        <v>85.229094826346596</v>
      </c>
      <c r="I46" s="1">
        <v>80.765184129336404</v>
      </c>
      <c r="K46" s="66">
        <v>76.1173636702121</v>
      </c>
      <c r="L46" s="22"/>
      <c r="M46" s="65">
        <v>76.1173636702121</v>
      </c>
      <c r="N46" s="1"/>
      <c r="O46" s="1"/>
      <c r="P46" s="1"/>
      <c r="Q46" s="1">
        <v>85.258317710364807</v>
      </c>
      <c r="R46" s="1">
        <v>81.996504484650302</v>
      </c>
      <c r="S46" s="1"/>
      <c r="T46" s="1"/>
      <c r="U46" s="1"/>
      <c r="V46" s="1"/>
      <c r="W46" s="66"/>
      <c r="X46" s="21"/>
      <c r="Y46" s="65">
        <v>76.1173636702121</v>
      </c>
      <c r="BL46" s="1">
        <v>81.877921968508304</v>
      </c>
      <c r="BM46" s="1">
        <v>84.921217595831706</v>
      </c>
      <c r="BN46" s="66"/>
    </row>
    <row r="47" spans="2:66" x14ac:dyDescent="0.35">
      <c r="B47" s="96"/>
      <c r="C47" s="98"/>
      <c r="D47" s="1" t="s">
        <v>97</v>
      </c>
      <c r="E47" s="64" t="str">
        <f t="shared" si="1"/>
        <v/>
      </c>
      <c r="F47" s="22"/>
      <c r="G47" s="65"/>
      <c r="K47" s="66"/>
      <c r="L47" s="22"/>
      <c r="M47" s="65"/>
      <c r="N47" s="1"/>
      <c r="O47" s="1"/>
      <c r="P47" s="1"/>
      <c r="Q47" s="1"/>
      <c r="R47" s="1"/>
      <c r="S47" s="1"/>
      <c r="T47" s="1"/>
      <c r="U47" s="1"/>
      <c r="V47" s="1"/>
      <c r="W47" s="66"/>
      <c r="X47" s="21"/>
      <c r="Y47" s="65"/>
      <c r="BN47" s="66"/>
    </row>
    <row r="48" spans="2:66" x14ac:dyDescent="0.35">
      <c r="B48" s="96"/>
      <c r="C48" s="98"/>
      <c r="D48" s="1" t="s">
        <v>79</v>
      </c>
      <c r="E48" s="64">
        <f t="shared" si="1"/>
        <v>87.830720060546156</v>
      </c>
      <c r="F48" s="22"/>
      <c r="G48" s="65"/>
      <c r="I48" s="1">
        <v>88.3423944008414</v>
      </c>
      <c r="K48" s="66">
        <v>87.319045720250898</v>
      </c>
      <c r="L48" s="22"/>
      <c r="M48" s="65">
        <v>87.319045720250898</v>
      </c>
      <c r="N48" s="1"/>
      <c r="O48" s="1"/>
      <c r="P48" s="1"/>
      <c r="Q48" s="1"/>
      <c r="R48" s="1">
        <v>89.278782542936199</v>
      </c>
      <c r="S48" s="1"/>
      <c r="T48" s="1"/>
      <c r="U48" s="1"/>
      <c r="V48" s="1"/>
      <c r="W48" s="66"/>
      <c r="X48" s="21"/>
      <c r="Y48" s="65"/>
      <c r="BL48" s="1">
        <v>89.408260343703304</v>
      </c>
      <c r="BN48" s="66"/>
    </row>
    <row r="49" spans="2:68" x14ac:dyDescent="0.35">
      <c r="B49" s="96"/>
      <c r="C49" s="98"/>
      <c r="D49" s="1" t="s">
        <v>80</v>
      </c>
      <c r="E49" s="64">
        <f t="shared" si="1"/>
        <v>80.405822183574898</v>
      </c>
      <c r="F49" s="22"/>
      <c r="G49" s="65"/>
      <c r="I49" s="1">
        <v>80.405822183574898</v>
      </c>
      <c r="K49" s="66"/>
      <c r="L49" s="22"/>
      <c r="M49" s="65"/>
      <c r="N49" s="1"/>
      <c r="O49" s="1"/>
      <c r="P49" s="1"/>
      <c r="Q49" s="1"/>
      <c r="R49" s="1"/>
      <c r="S49" s="1"/>
      <c r="T49" s="1"/>
      <c r="U49" s="1"/>
      <c r="V49" s="1"/>
      <c r="W49" s="66"/>
      <c r="X49" s="21"/>
      <c r="Y49" s="65"/>
      <c r="BN49" s="66"/>
    </row>
    <row r="50" spans="2:68" x14ac:dyDescent="0.35">
      <c r="B50" s="96"/>
      <c r="C50" s="98"/>
      <c r="D50" s="1" t="s">
        <v>81</v>
      </c>
      <c r="E50" s="64">
        <f t="shared" si="1"/>
        <v>76.822204430928394</v>
      </c>
      <c r="F50" s="22"/>
      <c r="G50" s="65"/>
      <c r="I50" s="1">
        <v>82.502077078707998</v>
      </c>
      <c r="K50" s="66">
        <v>71.142331783148805</v>
      </c>
      <c r="L50" s="22"/>
      <c r="M50" s="65">
        <v>71.142331783148805</v>
      </c>
      <c r="N50" s="1"/>
      <c r="O50" s="1"/>
      <c r="P50" s="1"/>
      <c r="Q50" s="1"/>
      <c r="R50" s="1">
        <v>82.753988021173996</v>
      </c>
      <c r="S50" s="1"/>
      <c r="T50" s="1"/>
      <c r="U50" s="1">
        <v>80.603427870032604</v>
      </c>
      <c r="V50" s="1"/>
      <c r="W50" s="66"/>
      <c r="X50" s="21"/>
      <c r="Y50" s="65">
        <v>75.571642684835695</v>
      </c>
      <c r="BL50" s="1">
        <v>82.557055631104305</v>
      </c>
      <c r="BN50" s="66"/>
    </row>
    <row r="51" spans="2:68" x14ac:dyDescent="0.35">
      <c r="B51" s="96"/>
      <c r="C51" s="98"/>
      <c r="D51" s="1" t="s">
        <v>98</v>
      </c>
      <c r="E51" s="64" t="str">
        <f t="shared" si="1"/>
        <v/>
      </c>
      <c r="F51" s="22"/>
      <c r="G51" s="65"/>
      <c r="K51" s="66"/>
      <c r="L51" s="22"/>
      <c r="M51" s="65"/>
      <c r="N51" s="1"/>
      <c r="O51" s="1"/>
      <c r="P51" s="1"/>
      <c r="Q51" s="1"/>
      <c r="R51" s="1"/>
      <c r="S51" s="1"/>
      <c r="T51" s="1"/>
      <c r="U51" s="1"/>
      <c r="V51" s="1"/>
      <c r="W51" s="66"/>
      <c r="X51" s="21"/>
      <c r="Y51" s="65"/>
      <c r="BN51" s="66"/>
    </row>
    <row r="52" spans="2:68" x14ac:dyDescent="0.35">
      <c r="B52" s="96"/>
      <c r="C52" s="98"/>
      <c r="D52" s="1" t="s">
        <v>99</v>
      </c>
      <c r="E52" s="64">
        <f t="shared" si="1"/>
        <v>80.914635848565595</v>
      </c>
      <c r="F52" s="22"/>
      <c r="G52" s="65"/>
      <c r="I52" s="1">
        <v>80.914635848565595</v>
      </c>
      <c r="K52" s="66"/>
      <c r="L52" s="22"/>
      <c r="M52" s="65"/>
      <c r="N52" s="1"/>
      <c r="O52" s="1"/>
      <c r="P52" s="1"/>
      <c r="Q52" s="1"/>
      <c r="R52" s="1"/>
      <c r="S52" s="1"/>
      <c r="T52" s="1"/>
      <c r="U52" s="1"/>
      <c r="V52" s="1"/>
      <c r="W52" s="66"/>
      <c r="X52" s="21"/>
      <c r="Y52" s="65"/>
      <c r="BN52" s="66"/>
    </row>
    <row r="53" spans="2:68" x14ac:dyDescent="0.35">
      <c r="B53" s="96"/>
      <c r="C53" s="90"/>
      <c r="D53" s="32" t="s">
        <v>82</v>
      </c>
      <c r="E53" s="64">
        <f t="shared" si="1"/>
        <v>84.237438328825945</v>
      </c>
      <c r="F53" s="22"/>
      <c r="G53" s="65"/>
      <c r="I53" s="1">
        <v>83.167781518073994</v>
      </c>
      <c r="K53" s="66">
        <v>85.307095139577896</v>
      </c>
      <c r="L53" s="22"/>
      <c r="M53" s="65">
        <v>85.307095139577896</v>
      </c>
      <c r="N53" s="1"/>
      <c r="O53" s="1"/>
      <c r="P53" s="1"/>
      <c r="Q53" s="1"/>
      <c r="R53" s="1">
        <v>86.713422824717995</v>
      </c>
      <c r="S53" s="1"/>
      <c r="T53" s="1"/>
      <c r="U53" s="1"/>
      <c r="V53" s="1"/>
      <c r="W53" s="66"/>
      <c r="X53" s="21"/>
      <c r="Y53" s="65">
        <v>87.282298587352003</v>
      </c>
      <c r="BL53" s="1">
        <v>88.338392364060795</v>
      </c>
      <c r="BN53" s="66"/>
    </row>
    <row r="54" spans="2:68" x14ac:dyDescent="0.35">
      <c r="B54" s="96"/>
      <c r="C54" s="90"/>
      <c r="D54" s="32" t="s">
        <v>83</v>
      </c>
      <c r="E54" s="64">
        <f t="shared" si="1"/>
        <v>67.135217974263995</v>
      </c>
      <c r="F54" s="22"/>
      <c r="G54" s="65">
        <v>67.135217974263995</v>
      </c>
      <c r="K54" s="66"/>
      <c r="L54" s="22"/>
      <c r="M54" s="65"/>
      <c r="N54" s="1"/>
      <c r="O54" s="1"/>
      <c r="P54" s="1"/>
      <c r="Q54" s="1">
        <v>67.135217974263995</v>
      </c>
      <c r="R54" s="1"/>
      <c r="S54" s="1"/>
      <c r="T54" s="1"/>
      <c r="U54" s="1"/>
      <c r="V54" s="1"/>
      <c r="W54" s="66"/>
      <c r="X54" s="21"/>
      <c r="Y54" s="65"/>
      <c r="BM54" s="1">
        <v>67.135217974263995</v>
      </c>
      <c r="BN54" s="66"/>
    </row>
    <row r="55" spans="2:68" x14ac:dyDescent="0.35">
      <c r="B55" s="96"/>
      <c r="C55" s="90"/>
      <c r="D55" s="32" t="s">
        <v>84</v>
      </c>
      <c r="E55" s="64">
        <f t="shared" si="1"/>
        <v>72.859645301391595</v>
      </c>
      <c r="F55" s="22"/>
      <c r="G55" s="65">
        <v>72.859645301391595</v>
      </c>
      <c r="K55" s="66"/>
      <c r="L55" s="22"/>
      <c r="M55" s="65"/>
      <c r="N55" s="1"/>
      <c r="O55" s="1"/>
      <c r="P55" s="1"/>
      <c r="Q55" s="1">
        <v>72.859645301391595</v>
      </c>
      <c r="R55" s="1"/>
      <c r="S55" s="1"/>
      <c r="T55" s="1"/>
      <c r="U55" s="1"/>
      <c r="V55" s="1"/>
      <c r="W55" s="66"/>
      <c r="X55" s="21"/>
      <c r="Y55" s="65"/>
      <c r="BM55" s="1">
        <v>72.859645301391595</v>
      </c>
      <c r="BN55" s="66"/>
    </row>
    <row r="56" spans="2:68" x14ac:dyDescent="0.35">
      <c r="B56" s="96"/>
      <c r="C56" s="90"/>
      <c r="D56" s="32" t="s">
        <v>85</v>
      </c>
      <c r="E56" s="64">
        <f t="shared" si="1"/>
        <v>81.738016608075696</v>
      </c>
      <c r="F56" s="22"/>
      <c r="G56" s="65"/>
      <c r="I56" s="1">
        <v>81.738016608075696</v>
      </c>
      <c r="K56" s="66"/>
      <c r="L56" s="22"/>
      <c r="M56" s="65"/>
      <c r="N56" s="1"/>
      <c r="O56" s="1"/>
      <c r="P56" s="1"/>
      <c r="Q56" s="1"/>
      <c r="R56" s="1"/>
      <c r="S56" s="1"/>
      <c r="T56" s="1"/>
      <c r="U56" s="1"/>
      <c r="V56" s="1"/>
      <c r="W56" s="66"/>
      <c r="X56" s="21"/>
      <c r="Y56" s="65"/>
      <c r="BN56" s="66"/>
    </row>
    <row r="57" spans="2:68" x14ac:dyDescent="0.35">
      <c r="B57" s="96"/>
      <c r="C57" s="90"/>
      <c r="D57" s="32" t="s">
        <v>86</v>
      </c>
      <c r="E57" s="64">
        <f t="shared" si="1"/>
        <v>78.679177877573593</v>
      </c>
      <c r="F57" s="22"/>
      <c r="G57" s="65">
        <v>69.870259710251005</v>
      </c>
      <c r="I57" s="1">
        <v>78.810317485565307</v>
      </c>
      <c r="K57" s="66">
        <v>87.356956436904497</v>
      </c>
      <c r="L57" s="22"/>
      <c r="M57" s="65">
        <v>87.356956436904497</v>
      </c>
      <c r="N57" s="1"/>
      <c r="O57" s="1"/>
      <c r="P57" s="1"/>
      <c r="Q57" s="1">
        <v>69.870259710251005</v>
      </c>
      <c r="R57" s="1"/>
      <c r="S57" s="1"/>
      <c r="T57" s="1"/>
      <c r="U57" s="1"/>
      <c r="V57" s="1"/>
      <c r="W57" s="66"/>
      <c r="X57" s="21"/>
      <c r="Y57" s="65">
        <v>87.356956436904497</v>
      </c>
      <c r="BM57" s="1">
        <v>69.870259710251005</v>
      </c>
      <c r="BN57" s="66"/>
    </row>
    <row r="58" spans="2:68" x14ac:dyDescent="0.35">
      <c r="B58" s="96"/>
      <c r="C58" s="90"/>
      <c r="D58" s="32" t="s">
        <v>87</v>
      </c>
      <c r="E58" s="64">
        <f t="shared" si="1"/>
        <v>81.824358584881395</v>
      </c>
      <c r="F58" s="22"/>
      <c r="G58" s="65"/>
      <c r="I58" s="1">
        <v>81.824358584881395</v>
      </c>
      <c r="K58" s="66"/>
      <c r="L58" s="22"/>
      <c r="M58" s="65"/>
      <c r="N58" s="1"/>
      <c r="O58" s="1"/>
      <c r="P58" s="1"/>
      <c r="Q58" s="1"/>
      <c r="R58" s="1">
        <v>81.165692101356896</v>
      </c>
      <c r="S58" s="1"/>
      <c r="T58" s="1"/>
      <c r="U58" s="1"/>
      <c r="V58" s="1"/>
      <c r="W58" s="66">
        <v>81.973200524500697</v>
      </c>
      <c r="X58" s="21"/>
      <c r="Y58" s="65"/>
      <c r="BL58" s="1">
        <v>81.957600835259498</v>
      </c>
      <c r="BN58" s="66"/>
    </row>
    <row r="59" spans="2:68" x14ac:dyDescent="0.35">
      <c r="B59" s="96"/>
      <c r="C59" s="90"/>
      <c r="D59" s="32" t="s">
        <v>88</v>
      </c>
      <c r="E59" s="64">
        <f t="shared" si="1"/>
        <v>80.254637064834739</v>
      </c>
      <c r="F59" s="22"/>
      <c r="G59" s="65">
        <v>78.902901455550804</v>
      </c>
      <c r="H59" s="1">
        <v>81.777279859212598</v>
      </c>
      <c r="I59" s="1">
        <v>80.083729879740801</v>
      </c>
      <c r="K59" s="66"/>
      <c r="L59" s="22"/>
      <c r="M59" s="65"/>
      <c r="N59" s="1">
        <v>79.922826149396798</v>
      </c>
      <c r="O59" s="1"/>
      <c r="P59" s="1">
        <v>86.067153468284602</v>
      </c>
      <c r="Q59" s="1">
        <v>65.768439432205398</v>
      </c>
      <c r="R59" s="1"/>
      <c r="S59" s="1"/>
      <c r="T59" s="1"/>
      <c r="U59" s="1">
        <v>76.928835694281901</v>
      </c>
      <c r="V59" s="1"/>
      <c r="W59" s="66">
        <v>84.000327644612796</v>
      </c>
      <c r="X59" s="21"/>
      <c r="Y59" s="65"/>
      <c r="AF59" s="1">
        <v>84.042382976417699</v>
      </c>
      <c r="BC59" s="1">
        <v>79.922826149396798</v>
      </c>
      <c r="BG59" s="1">
        <v>79.392507830152994</v>
      </c>
      <c r="BM59" s="1">
        <v>65.768439432205398</v>
      </c>
      <c r="BN59" s="66"/>
    </row>
    <row r="60" spans="2:68" ht="15" thickBot="1" x14ac:dyDescent="0.4">
      <c r="B60" s="96"/>
      <c r="C60" s="90"/>
      <c r="D60" s="32" t="s">
        <v>89</v>
      </c>
      <c r="E60" s="64">
        <f t="shared" si="1"/>
        <v>63.443407704142899</v>
      </c>
      <c r="F60" s="22"/>
      <c r="G60" s="68"/>
      <c r="H60" s="69"/>
      <c r="I60" s="69">
        <v>63.443407704142899</v>
      </c>
      <c r="J60" s="69"/>
      <c r="K60" s="70"/>
      <c r="L60" s="22"/>
      <c r="M60" s="68"/>
      <c r="N60" s="69"/>
      <c r="O60" s="69"/>
      <c r="P60" s="69"/>
      <c r="Q60" s="69"/>
      <c r="R60" s="69"/>
      <c r="S60" s="69"/>
      <c r="T60" s="69"/>
      <c r="U60" s="69"/>
      <c r="V60" s="69"/>
      <c r="W60" s="70"/>
      <c r="X60" s="21"/>
      <c r="Y60" s="68"/>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70"/>
    </row>
    <row r="61" spans="2:68" ht="5.15" customHeight="1" thickBot="1" x14ac:dyDescent="0.4">
      <c r="B61" s="65"/>
      <c r="D61"/>
      <c r="E61" s="148"/>
      <c r="F61" s="21"/>
      <c r="G61" s="16">
        <v>0</v>
      </c>
      <c r="H61" s="16">
        <v>0</v>
      </c>
      <c r="I61" s="16">
        <v>0</v>
      </c>
      <c r="J61" s="16">
        <v>0</v>
      </c>
      <c r="K61" s="16">
        <v>0</v>
      </c>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v>0</v>
      </c>
      <c r="BD61" s="21"/>
      <c r="BE61" s="21"/>
      <c r="BF61" s="21"/>
      <c r="BG61" s="21"/>
      <c r="BH61" s="21"/>
      <c r="BI61" s="21"/>
      <c r="BJ61" s="21"/>
      <c r="BK61" s="21"/>
      <c r="BL61" s="21"/>
      <c r="BM61" s="21"/>
      <c r="BN61" s="21"/>
    </row>
    <row r="62" spans="2:68" x14ac:dyDescent="0.35">
      <c r="B62" s="71"/>
      <c r="C62" s="109"/>
      <c r="D62" s="51" t="s">
        <v>100</v>
      </c>
      <c r="E62" s="63">
        <f t="shared" si="1"/>
        <v>69.4305158906092</v>
      </c>
      <c r="F62" s="23"/>
      <c r="G62" s="51">
        <v>69.4305158906092</v>
      </c>
      <c r="H62" s="9"/>
      <c r="I62" s="9"/>
      <c r="J62" s="9"/>
      <c r="K62" s="43"/>
      <c r="L62" s="16">
        <v>0</v>
      </c>
      <c r="M62" s="51"/>
      <c r="N62" s="9"/>
      <c r="O62" s="9"/>
      <c r="P62" s="9"/>
      <c r="Q62" s="9">
        <v>69.4305158906092</v>
      </c>
      <c r="R62" s="9"/>
      <c r="S62" s="9"/>
      <c r="T62" s="9"/>
      <c r="U62" s="9"/>
      <c r="V62" s="9"/>
      <c r="W62" s="43"/>
      <c r="X62" s="1"/>
      <c r="Y62" s="51"/>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v>69.4305158906092</v>
      </c>
      <c r="BN62" s="43"/>
      <c r="BO62" s="30"/>
      <c r="BP62" s="30"/>
    </row>
    <row r="63" spans="2:68" x14ac:dyDescent="0.35">
      <c r="B63" s="368" t="s">
        <v>202</v>
      </c>
      <c r="C63" s="98"/>
      <c r="D63" s="65" t="s">
        <v>276</v>
      </c>
      <c r="E63" s="64" t="str">
        <f t="shared" si="1"/>
        <v/>
      </c>
      <c r="F63" s="22"/>
      <c r="G63" s="65"/>
      <c r="K63" s="66"/>
      <c r="L63" s="22"/>
      <c r="M63" s="65"/>
      <c r="N63" s="1"/>
      <c r="O63" s="1"/>
      <c r="P63" s="1"/>
      <c r="Q63" s="1"/>
      <c r="R63" s="1"/>
      <c r="S63" s="1"/>
      <c r="T63" s="1"/>
      <c r="U63" s="1"/>
      <c r="V63" s="1"/>
      <c r="W63" s="66"/>
      <c r="X63" s="1"/>
      <c r="Y63" s="65"/>
      <c r="BN63" s="66"/>
      <c r="BO63" s="30"/>
      <c r="BP63" s="30"/>
    </row>
    <row r="64" spans="2:68" x14ac:dyDescent="0.35">
      <c r="B64" s="368"/>
      <c r="C64" s="98"/>
      <c r="D64" s="65" t="s">
        <v>277</v>
      </c>
      <c r="E64" s="64" t="str">
        <f t="shared" si="1"/>
        <v/>
      </c>
      <c r="F64" s="22"/>
      <c r="G64" s="65"/>
      <c r="K64" s="66"/>
      <c r="L64" s="22"/>
      <c r="M64" s="65"/>
      <c r="N64" s="1"/>
      <c r="O64" s="1"/>
      <c r="P64" s="1"/>
      <c r="Q64" s="1"/>
      <c r="R64" s="1"/>
      <c r="S64" s="1"/>
      <c r="T64" s="1"/>
      <c r="U64" s="1"/>
      <c r="V64" s="1"/>
      <c r="W64" s="66"/>
      <c r="X64" s="1"/>
      <c r="Y64" s="65"/>
      <c r="BN64" s="66"/>
      <c r="BO64" s="30"/>
      <c r="BP64" s="30"/>
    </row>
    <row r="65" spans="2:68" x14ac:dyDescent="0.35">
      <c r="B65" s="368"/>
      <c r="C65" s="98"/>
      <c r="D65" s="65" t="s">
        <v>101</v>
      </c>
      <c r="E65" s="64">
        <f t="shared" si="1"/>
        <v>75.247965717319005</v>
      </c>
      <c r="F65" s="22"/>
      <c r="G65" s="65">
        <v>74.226515009758202</v>
      </c>
      <c r="I65" s="1">
        <v>76.269416424879793</v>
      </c>
      <c r="K65" s="66"/>
      <c r="L65" s="22"/>
      <c r="M65" s="65"/>
      <c r="N65" s="1"/>
      <c r="O65" s="1"/>
      <c r="P65" s="1"/>
      <c r="Q65" s="1">
        <v>74.226515009758202</v>
      </c>
      <c r="R65" s="1"/>
      <c r="S65" s="1"/>
      <c r="T65" s="1"/>
      <c r="U65" s="1"/>
      <c r="V65" s="1"/>
      <c r="W65" s="66">
        <v>74.123557110887504</v>
      </c>
      <c r="X65" s="1"/>
      <c r="Y65" s="65"/>
      <c r="BM65" s="1">
        <v>74.226515009758202</v>
      </c>
      <c r="BN65" s="66"/>
      <c r="BO65" s="30"/>
      <c r="BP65" s="30"/>
    </row>
    <row r="66" spans="2:68" x14ac:dyDescent="0.35">
      <c r="B66" s="368"/>
      <c r="C66" s="98"/>
      <c r="D66" s="65" t="s">
        <v>149</v>
      </c>
      <c r="E66" s="64" t="str">
        <f t="shared" si="1"/>
        <v/>
      </c>
      <c r="F66" s="22"/>
      <c r="G66" s="65"/>
      <c r="K66" s="66"/>
      <c r="L66" s="22"/>
      <c r="M66" s="65"/>
      <c r="N66" s="1"/>
      <c r="O66" s="1"/>
      <c r="P66" s="1"/>
      <c r="Q66" s="1"/>
      <c r="R66" s="1"/>
      <c r="S66" s="1"/>
      <c r="T66" s="1"/>
      <c r="U66" s="1"/>
      <c r="V66" s="1"/>
      <c r="W66" s="66"/>
      <c r="X66" s="1"/>
      <c r="Y66" s="65"/>
      <c r="BN66" s="66"/>
      <c r="BO66" s="30"/>
      <c r="BP66" s="30"/>
    </row>
    <row r="67" spans="2:68" x14ac:dyDescent="0.35">
      <c r="B67" s="368"/>
      <c r="C67" s="98"/>
      <c r="D67" s="65" t="s">
        <v>150</v>
      </c>
      <c r="E67" s="64" t="str">
        <f t="shared" si="1"/>
        <v/>
      </c>
      <c r="F67" s="22"/>
      <c r="G67" s="65"/>
      <c r="K67" s="66"/>
      <c r="L67" s="22"/>
      <c r="M67" s="65"/>
      <c r="N67" s="1"/>
      <c r="O67" s="1"/>
      <c r="P67" s="1"/>
      <c r="Q67" s="1"/>
      <c r="R67" s="1"/>
      <c r="S67" s="1"/>
      <c r="T67" s="1"/>
      <c r="U67" s="1"/>
      <c r="V67" s="1"/>
      <c r="W67" s="66"/>
      <c r="X67" s="1"/>
      <c r="Y67" s="65"/>
      <c r="BN67" s="66"/>
      <c r="BO67" s="30"/>
      <c r="BP67" s="30"/>
    </row>
    <row r="68" spans="2:68" x14ac:dyDescent="0.35">
      <c r="B68" s="368"/>
      <c r="C68" s="98"/>
      <c r="D68" s="65" t="s">
        <v>102</v>
      </c>
      <c r="E68" s="64">
        <f t="shared" si="1"/>
        <v>84.731790455292497</v>
      </c>
      <c r="F68" s="22"/>
      <c r="G68" s="65"/>
      <c r="I68" s="1">
        <v>84.731790455292497</v>
      </c>
      <c r="K68" s="66"/>
      <c r="L68" s="22"/>
      <c r="M68" s="65"/>
      <c r="N68" s="1"/>
      <c r="O68" s="1"/>
      <c r="P68" s="1"/>
      <c r="Q68" s="1"/>
      <c r="R68" s="1"/>
      <c r="S68" s="1"/>
      <c r="T68" s="1"/>
      <c r="U68" s="1"/>
      <c r="V68" s="1"/>
      <c r="W68" s="66"/>
      <c r="X68" s="1"/>
      <c r="Y68" s="65"/>
      <c r="BN68" s="66"/>
      <c r="BO68" s="30"/>
      <c r="BP68" s="30"/>
    </row>
    <row r="69" spans="2:68" x14ac:dyDescent="0.35">
      <c r="B69" s="368"/>
      <c r="C69" s="90"/>
      <c r="D69" s="145" t="s">
        <v>278</v>
      </c>
      <c r="E69" s="64" t="str">
        <f t="shared" si="1"/>
        <v/>
      </c>
      <c r="F69" s="22"/>
      <c r="G69" s="65"/>
      <c r="K69" s="66"/>
      <c r="L69" s="22"/>
      <c r="M69" s="65"/>
      <c r="N69" s="1"/>
      <c r="O69" s="1"/>
      <c r="P69" s="1"/>
      <c r="Q69" s="1"/>
      <c r="R69" s="1"/>
      <c r="S69" s="1"/>
      <c r="T69" s="1"/>
      <c r="U69" s="1"/>
      <c r="V69" s="1"/>
      <c r="W69" s="66"/>
      <c r="X69" s="1"/>
      <c r="Y69" s="65"/>
      <c r="BN69" s="66"/>
      <c r="BO69" s="30"/>
      <c r="BP69" s="30"/>
    </row>
    <row r="70" spans="2:68" x14ac:dyDescent="0.35">
      <c r="B70" s="96"/>
      <c r="C70" s="90"/>
      <c r="D70" s="145" t="s">
        <v>103</v>
      </c>
      <c r="E70" s="64" t="str">
        <f t="shared" si="1"/>
        <v/>
      </c>
      <c r="F70" s="22"/>
      <c r="G70" s="65"/>
      <c r="K70" s="66"/>
      <c r="L70" s="22"/>
      <c r="M70" s="65"/>
      <c r="N70" s="1"/>
      <c r="O70" s="1"/>
      <c r="P70" s="1"/>
      <c r="Q70" s="1"/>
      <c r="R70" s="1"/>
      <c r="S70" s="1"/>
      <c r="T70" s="1"/>
      <c r="U70" s="1"/>
      <c r="V70" s="1"/>
      <c r="W70" s="66"/>
      <c r="X70" s="1"/>
      <c r="Y70" s="65"/>
      <c r="BN70" s="66"/>
      <c r="BO70" s="30"/>
      <c r="BP70" s="30"/>
    </row>
    <row r="71" spans="2:68" x14ac:dyDescent="0.35">
      <c r="B71" s="96"/>
      <c r="C71" s="90"/>
      <c r="D71" s="145" t="s">
        <v>185</v>
      </c>
      <c r="E71" s="64" t="str">
        <f t="shared" si="1"/>
        <v/>
      </c>
      <c r="F71" s="22"/>
      <c r="G71" s="65"/>
      <c r="K71" s="66"/>
      <c r="L71" s="22"/>
      <c r="M71" s="65"/>
      <c r="N71" s="1"/>
      <c r="O71" s="1"/>
      <c r="P71" s="1"/>
      <c r="Q71" s="1"/>
      <c r="R71" s="1"/>
      <c r="S71" s="1"/>
      <c r="T71" s="1"/>
      <c r="U71" s="1"/>
      <c r="V71" s="1"/>
      <c r="W71" s="66"/>
      <c r="X71" s="1"/>
      <c r="Y71" s="65"/>
      <c r="BN71" s="66"/>
      <c r="BO71" s="30"/>
      <c r="BP71" s="30"/>
    </row>
    <row r="72" spans="2:68" x14ac:dyDescent="0.35">
      <c r="B72" s="96"/>
      <c r="C72" s="90"/>
      <c r="D72" s="145" t="s">
        <v>151</v>
      </c>
      <c r="E72" s="64" t="str">
        <f t="shared" si="1"/>
        <v/>
      </c>
      <c r="F72" s="22"/>
      <c r="G72" s="65"/>
      <c r="K72" s="66"/>
      <c r="L72" s="22"/>
      <c r="M72" s="65"/>
      <c r="N72" s="1"/>
      <c r="O72" s="1"/>
      <c r="P72" s="1"/>
      <c r="Q72" s="1"/>
      <c r="R72" s="1"/>
      <c r="S72" s="1"/>
      <c r="T72" s="1"/>
      <c r="U72" s="1"/>
      <c r="V72" s="1"/>
      <c r="W72" s="66"/>
      <c r="X72" s="1"/>
      <c r="Y72" s="65"/>
      <c r="BN72" s="66"/>
      <c r="BO72" s="30"/>
      <c r="BP72" s="30"/>
    </row>
    <row r="73" spans="2:68" x14ac:dyDescent="0.35">
      <c r="B73" s="96"/>
      <c r="C73" s="90"/>
      <c r="D73" s="145" t="s">
        <v>104</v>
      </c>
      <c r="E73" s="64" t="str">
        <f t="shared" ref="E73:E136" si="2">IFERROR(AVERAGE(G73:K73),"")</f>
        <v/>
      </c>
      <c r="F73" s="22"/>
      <c r="G73" s="65"/>
      <c r="K73" s="66"/>
      <c r="L73" s="22"/>
      <c r="M73" s="65"/>
      <c r="N73" s="1"/>
      <c r="O73" s="1"/>
      <c r="P73" s="1"/>
      <c r="Q73" s="1"/>
      <c r="R73" s="1"/>
      <c r="S73" s="1"/>
      <c r="T73" s="1"/>
      <c r="U73" s="1"/>
      <c r="V73" s="1"/>
      <c r="W73" s="66"/>
      <c r="X73" s="1"/>
      <c r="Y73" s="65"/>
      <c r="BN73" s="66"/>
      <c r="BO73" s="30"/>
      <c r="BP73" s="30"/>
    </row>
    <row r="74" spans="2:68" x14ac:dyDescent="0.35">
      <c r="B74" s="96"/>
      <c r="C74" s="90"/>
      <c r="D74" s="145" t="s">
        <v>279</v>
      </c>
      <c r="E74" s="64" t="str">
        <f t="shared" si="2"/>
        <v/>
      </c>
      <c r="F74" s="22"/>
      <c r="G74" s="65"/>
      <c r="K74" s="66"/>
      <c r="L74" s="22"/>
      <c r="M74" s="65"/>
      <c r="N74" s="1"/>
      <c r="O74" s="1"/>
      <c r="P74" s="1"/>
      <c r="Q74" s="1"/>
      <c r="R74" s="1"/>
      <c r="S74" s="1"/>
      <c r="T74" s="1"/>
      <c r="U74" s="1"/>
      <c r="V74" s="1"/>
      <c r="W74" s="66"/>
      <c r="X74" s="1"/>
      <c r="Y74" s="65"/>
      <c r="BN74" s="66"/>
      <c r="BO74" s="30"/>
      <c r="BP74" s="30"/>
    </row>
    <row r="75" spans="2:68" x14ac:dyDescent="0.35">
      <c r="B75" s="96"/>
      <c r="C75" s="90"/>
      <c r="D75" s="145" t="s">
        <v>152</v>
      </c>
      <c r="E75" s="64" t="str">
        <f t="shared" si="2"/>
        <v/>
      </c>
      <c r="F75" s="22"/>
      <c r="G75" s="65"/>
      <c r="K75" s="66"/>
      <c r="L75" s="22"/>
      <c r="M75" s="65"/>
      <c r="N75" s="1"/>
      <c r="O75" s="1"/>
      <c r="P75" s="1"/>
      <c r="Q75" s="1"/>
      <c r="R75" s="1"/>
      <c r="S75" s="1"/>
      <c r="T75" s="1"/>
      <c r="U75" s="1"/>
      <c r="V75" s="1"/>
      <c r="W75" s="66"/>
      <c r="X75" s="1"/>
      <c r="Y75" s="65"/>
      <c r="BN75" s="66"/>
      <c r="BO75" s="30"/>
      <c r="BP75" s="30"/>
    </row>
    <row r="76" spans="2:68" x14ac:dyDescent="0.35">
      <c r="B76" s="96"/>
      <c r="C76" s="90"/>
      <c r="D76" s="145" t="s">
        <v>105</v>
      </c>
      <c r="E76" s="64" t="str">
        <f t="shared" si="2"/>
        <v/>
      </c>
      <c r="F76" s="22"/>
      <c r="G76" s="65"/>
      <c r="K76" s="66"/>
      <c r="L76" s="22"/>
      <c r="M76" s="65"/>
      <c r="N76" s="1"/>
      <c r="O76" s="1"/>
      <c r="P76" s="1"/>
      <c r="Q76" s="1"/>
      <c r="R76" s="1"/>
      <c r="S76" s="1"/>
      <c r="T76" s="1"/>
      <c r="U76" s="1"/>
      <c r="V76" s="1"/>
      <c r="W76" s="66"/>
      <c r="X76" s="1"/>
      <c r="Y76" s="65"/>
      <c r="BN76" s="66"/>
      <c r="BO76" s="30"/>
      <c r="BP76" s="30"/>
    </row>
    <row r="77" spans="2:68" x14ac:dyDescent="0.35">
      <c r="B77" s="96"/>
      <c r="C77" s="90"/>
      <c r="D77" s="145" t="s">
        <v>280</v>
      </c>
      <c r="E77" s="64" t="str">
        <f t="shared" si="2"/>
        <v/>
      </c>
      <c r="F77" s="22"/>
      <c r="G77" s="65"/>
      <c r="K77" s="66"/>
      <c r="L77" s="22"/>
      <c r="M77" s="65"/>
      <c r="N77" s="1"/>
      <c r="O77" s="1"/>
      <c r="P77" s="1"/>
      <c r="Q77" s="1"/>
      <c r="R77" s="1"/>
      <c r="S77" s="1"/>
      <c r="T77" s="1"/>
      <c r="U77" s="1"/>
      <c r="V77" s="1"/>
      <c r="W77" s="66"/>
      <c r="X77" s="1"/>
      <c r="Y77" s="65"/>
      <c r="BN77" s="66"/>
      <c r="BO77" s="30"/>
      <c r="BP77" s="30"/>
    </row>
    <row r="78" spans="2:68" x14ac:dyDescent="0.35">
      <c r="B78" s="96"/>
      <c r="C78" s="90"/>
      <c r="D78" s="145" t="s">
        <v>106</v>
      </c>
      <c r="E78" s="64" t="str">
        <f t="shared" si="2"/>
        <v/>
      </c>
      <c r="F78" s="22"/>
      <c r="G78" s="65"/>
      <c r="K78" s="66"/>
      <c r="L78" s="22"/>
      <c r="M78" s="65"/>
      <c r="N78" s="1"/>
      <c r="O78" s="1"/>
      <c r="P78" s="1"/>
      <c r="Q78" s="1"/>
      <c r="R78" s="1"/>
      <c r="S78" s="1"/>
      <c r="T78" s="1"/>
      <c r="U78" s="1"/>
      <c r="V78" s="1"/>
      <c r="W78" s="66"/>
      <c r="X78" s="1"/>
      <c r="Y78" s="65"/>
      <c r="BN78" s="66"/>
      <c r="BO78" s="30"/>
      <c r="BP78" s="30"/>
    </row>
    <row r="79" spans="2:68" x14ac:dyDescent="0.35">
      <c r="B79" s="96"/>
      <c r="C79" s="90"/>
      <c r="D79" s="145" t="s">
        <v>281</v>
      </c>
      <c r="E79" s="64" t="str">
        <f t="shared" si="2"/>
        <v/>
      </c>
      <c r="F79" s="22"/>
      <c r="G79" s="65"/>
      <c r="K79" s="66"/>
      <c r="L79" s="22"/>
      <c r="M79" s="65"/>
      <c r="N79" s="1"/>
      <c r="O79" s="1"/>
      <c r="P79" s="1"/>
      <c r="Q79" s="1"/>
      <c r="R79" s="1"/>
      <c r="S79" s="1"/>
      <c r="T79" s="1"/>
      <c r="U79" s="1"/>
      <c r="V79" s="1"/>
      <c r="W79" s="66"/>
      <c r="X79" s="1"/>
      <c r="Y79" s="65"/>
      <c r="BN79" s="66"/>
      <c r="BO79" s="30"/>
      <c r="BP79" s="30"/>
    </row>
    <row r="80" spans="2:68" x14ac:dyDescent="0.35">
      <c r="B80" s="96"/>
      <c r="C80" s="90"/>
      <c r="D80" s="145" t="s">
        <v>107</v>
      </c>
      <c r="E80" s="64" t="str">
        <f t="shared" si="2"/>
        <v/>
      </c>
      <c r="F80" s="22"/>
      <c r="G80" s="65"/>
      <c r="K80" s="66"/>
      <c r="L80" s="22"/>
      <c r="M80" s="65"/>
      <c r="N80" s="1"/>
      <c r="O80" s="1"/>
      <c r="P80" s="1"/>
      <c r="Q80" s="1"/>
      <c r="R80" s="1"/>
      <c r="S80" s="1"/>
      <c r="T80" s="1"/>
      <c r="U80" s="1"/>
      <c r="V80" s="1"/>
      <c r="W80" s="66"/>
      <c r="X80" s="1"/>
      <c r="Y80" s="65"/>
      <c r="BN80" s="66"/>
      <c r="BO80" s="30"/>
      <c r="BP80" s="30"/>
    </row>
    <row r="81" spans="2:68" x14ac:dyDescent="0.35">
      <c r="B81" s="96"/>
      <c r="C81" s="90"/>
      <c r="D81" s="145" t="s">
        <v>282</v>
      </c>
      <c r="E81" s="64" t="str">
        <f t="shared" si="2"/>
        <v/>
      </c>
      <c r="F81" s="22"/>
      <c r="G81" s="65"/>
      <c r="K81" s="66"/>
      <c r="L81" s="22"/>
      <c r="M81" s="65"/>
      <c r="N81" s="1"/>
      <c r="O81" s="1"/>
      <c r="P81" s="1"/>
      <c r="Q81" s="1"/>
      <c r="R81" s="1"/>
      <c r="S81" s="1"/>
      <c r="T81" s="1"/>
      <c r="U81" s="1"/>
      <c r="V81" s="1"/>
      <c r="W81" s="66"/>
      <c r="X81" s="1"/>
      <c r="Y81" s="65"/>
      <c r="BN81" s="66"/>
      <c r="BO81" s="30"/>
      <c r="BP81" s="30"/>
    </row>
    <row r="82" spans="2:68" x14ac:dyDescent="0.35">
      <c r="B82" s="96"/>
      <c r="C82" s="90"/>
      <c r="D82" s="145" t="s">
        <v>108</v>
      </c>
      <c r="E82" s="64" t="str">
        <f t="shared" si="2"/>
        <v/>
      </c>
      <c r="F82" s="22"/>
      <c r="G82" s="65"/>
      <c r="K82" s="66"/>
      <c r="L82" s="22"/>
      <c r="M82" s="65"/>
      <c r="N82" s="1"/>
      <c r="O82" s="1"/>
      <c r="P82" s="1"/>
      <c r="Q82" s="1"/>
      <c r="R82" s="1"/>
      <c r="S82" s="1"/>
      <c r="T82" s="1"/>
      <c r="U82" s="1"/>
      <c r="V82" s="1"/>
      <c r="W82" s="66"/>
      <c r="X82" s="1"/>
      <c r="Y82" s="65"/>
      <c r="BN82" s="66"/>
      <c r="BO82" s="30"/>
      <c r="BP82" s="30"/>
    </row>
    <row r="83" spans="2:68" x14ac:dyDescent="0.35">
      <c r="B83" s="96"/>
      <c r="C83" s="90"/>
      <c r="D83" s="145" t="s">
        <v>109</v>
      </c>
      <c r="E83" s="64" t="str">
        <f t="shared" si="2"/>
        <v/>
      </c>
      <c r="F83" s="22"/>
      <c r="G83" s="65"/>
      <c r="K83" s="66"/>
      <c r="L83" s="22"/>
      <c r="M83" s="65"/>
      <c r="N83" s="1"/>
      <c r="O83" s="1"/>
      <c r="P83" s="1"/>
      <c r="Q83" s="1"/>
      <c r="R83" s="1"/>
      <c r="S83" s="1"/>
      <c r="T83" s="1"/>
      <c r="U83" s="1"/>
      <c r="V83" s="1"/>
      <c r="W83" s="66"/>
      <c r="X83" s="1"/>
      <c r="Y83" s="65"/>
      <c r="BN83" s="66"/>
      <c r="BO83" s="30"/>
      <c r="BP83" s="30"/>
    </row>
    <row r="84" spans="2:68" x14ac:dyDescent="0.35">
      <c r="B84" s="96"/>
      <c r="C84" s="91"/>
      <c r="D84" s="96" t="s">
        <v>283</v>
      </c>
      <c r="E84" s="64" t="str">
        <f t="shared" si="2"/>
        <v/>
      </c>
      <c r="F84" s="22"/>
      <c r="G84" s="65"/>
      <c r="K84" s="66"/>
      <c r="L84" s="22"/>
      <c r="M84" s="65"/>
      <c r="N84" s="1"/>
      <c r="O84" s="1"/>
      <c r="P84" s="1"/>
      <c r="Q84" s="1"/>
      <c r="R84" s="1"/>
      <c r="S84" s="1"/>
      <c r="T84" s="1"/>
      <c r="U84" s="1"/>
      <c r="V84" s="1"/>
      <c r="W84" s="66"/>
      <c r="X84" s="1"/>
      <c r="Y84" s="65"/>
      <c r="BN84" s="66"/>
      <c r="BO84" s="30"/>
      <c r="BP84" s="30"/>
    </row>
    <row r="85" spans="2:68" x14ac:dyDescent="0.35">
      <c r="B85" s="96"/>
      <c r="C85" s="91"/>
      <c r="D85" s="96" t="s">
        <v>284</v>
      </c>
      <c r="E85" s="64" t="str">
        <f t="shared" si="2"/>
        <v/>
      </c>
      <c r="F85" s="22"/>
      <c r="G85" s="65"/>
      <c r="K85" s="66"/>
      <c r="L85" s="22"/>
      <c r="M85" s="65"/>
      <c r="N85" s="1"/>
      <c r="O85" s="1"/>
      <c r="P85" s="1"/>
      <c r="Q85" s="1"/>
      <c r="R85" s="1"/>
      <c r="S85" s="1"/>
      <c r="T85" s="1"/>
      <c r="U85" s="1"/>
      <c r="V85" s="1"/>
      <c r="W85" s="66"/>
      <c r="X85" s="1"/>
      <c r="Y85" s="65"/>
      <c r="BN85" s="66"/>
      <c r="BO85" s="30"/>
      <c r="BP85" s="30"/>
    </row>
    <row r="86" spans="2:68" x14ac:dyDescent="0.35">
      <c r="B86" s="96"/>
      <c r="C86" s="91"/>
      <c r="D86" s="96" t="s">
        <v>153</v>
      </c>
      <c r="E86" s="64" t="str">
        <f t="shared" si="2"/>
        <v/>
      </c>
      <c r="F86" s="22"/>
      <c r="G86" s="65"/>
      <c r="K86" s="66"/>
      <c r="L86" s="22"/>
      <c r="M86" s="65"/>
      <c r="N86" s="1"/>
      <c r="O86" s="1"/>
      <c r="P86" s="1"/>
      <c r="Q86" s="1"/>
      <c r="R86" s="1"/>
      <c r="S86" s="1"/>
      <c r="T86" s="1"/>
      <c r="U86" s="1"/>
      <c r="V86" s="1"/>
      <c r="W86" s="66"/>
      <c r="X86" s="1"/>
      <c r="Y86" s="65"/>
      <c r="BN86" s="66"/>
      <c r="BO86" s="30"/>
      <c r="BP86" s="30"/>
    </row>
    <row r="87" spans="2:68" x14ac:dyDescent="0.35">
      <c r="B87" s="96"/>
      <c r="C87" s="91"/>
      <c r="D87" s="96" t="s">
        <v>285</v>
      </c>
      <c r="E87" s="64" t="str">
        <f t="shared" si="2"/>
        <v/>
      </c>
      <c r="F87" s="22"/>
      <c r="G87" s="65"/>
      <c r="K87" s="66"/>
      <c r="L87" s="22"/>
      <c r="M87" s="65"/>
      <c r="N87" s="1"/>
      <c r="O87" s="1"/>
      <c r="P87" s="1"/>
      <c r="Q87" s="1"/>
      <c r="R87" s="1"/>
      <c r="S87" s="1"/>
      <c r="T87" s="1"/>
      <c r="U87" s="1"/>
      <c r="V87" s="1"/>
      <c r="W87" s="66"/>
      <c r="X87" s="1"/>
      <c r="Y87" s="65"/>
      <c r="BN87" s="66"/>
      <c r="BO87" s="30"/>
      <c r="BP87" s="30"/>
    </row>
    <row r="88" spans="2:68" x14ac:dyDescent="0.35">
      <c r="B88" s="96"/>
      <c r="C88" s="91"/>
      <c r="D88" s="96" t="s">
        <v>144</v>
      </c>
      <c r="E88" s="64" t="str">
        <f t="shared" si="2"/>
        <v/>
      </c>
      <c r="F88" s="22"/>
      <c r="G88" s="65"/>
      <c r="K88" s="66"/>
      <c r="L88" s="22"/>
      <c r="M88" s="65"/>
      <c r="N88" s="1"/>
      <c r="O88" s="1"/>
      <c r="P88" s="1"/>
      <c r="Q88" s="1"/>
      <c r="R88" s="1"/>
      <c r="S88" s="1"/>
      <c r="T88" s="1"/>
      <c r="U88" s="1"/>
      <c r="V88" s="1"/>
      <c r="W88" s="66"/>
      <c r="X88" s="1"/>
      <c r="Y88" s="65"/>
      <c r="BN88" s="66"/>
      <c r="BO88" s="30"/>
      <c r="BP88" s="30"/>
    </row>
    <row r="89" spans="2:68" x14ac:dyDescent="0.35">
      <c r="B89" s="96"/>
      <c r="C89" s="91"/>
      <c r="D89" s="96" t="s">
        <v>286</v>
      </c>
      <c r="E89" s="64" t="str">
        <f t="shared" si="2"/>
        <v/>
      </c>
      <c r="F89" s="22"/>
      <c r="G89" s="65"/>
      <c r="K89" s="66"/>
      <c r="L89" s="22"/>
      <c r="M89" s="65"/>
      <c r="N89" s="1"/>
      <c r="O89" s="1"/>
      <c r="P89" s="1"/>
      <c r="Q89" s="1"/>
      <c r="R89" s="1"/>
      <c r="S89" s="1"/>
      <c r="T89" s="1"/>
      <c r="U89" s="1"/>
      <c r="V89" s="1"/>
      <c r="W89" s="66"/>
      <c r="X89" s="1"/>
      <c r="Y89" s="65"/>
      <c r="BN89" s="66"/>
      <c r="BO89" s="30"/>
      <c r="BP89" s="30"/>
    </row>
    <row r="90" spans="2:68" x14ac:dyDescent="0.35">
      <c r="B90" s="96"/>
      <c r="C90" s="91"/>
      <c r="D90" s="96" t="s">
        <v>287</v>
      </c>
      <c r="E90" s="64" t="str">
        <f t="shared" si="2"/>
        <v/>
      </c>
      <c r="F90" s="22"/>
      <c r="G90" s="65"/>
      <c r="K90" s="66"/>
      <c r="L90" s="22"/>
      <c r="M90" s="65"/>
      <c r="N90" s="1"/>
      <c r="O90" s="1"/>
      <c r="P90" s="1"/>
      <c r="Q90" s="1"/>
      <c r="R90" s="1"/>
      <c r="S90" s="1"/>
      <c r="T90" s="1"/>
      <c r="U90" s="1"/>
      <c r="V90" s="1"/>
      <c r="W90" s="66"/>
      <c r="X90" s="1"/>
      <c r="Y90" s="65"/>
      <c r="BN90" s="66"/>
      <c r="BO90" s="30"/>
      <c r="BP90" s="30"/>
    </row>
    <row r="91" spans="2:68" x14ac:dyDescent="0.35">
      <c r="B91" s="96"/>
      <c r="C91" s="91"/>
      <c r="D91" s="96" t="s">
        <v>288</v>
      </c>
      <c r="E91" s="64" t="str">
        <f t="shared" si="2"/>
        <v/>
      </c>
      <c r="F91" s="22"/>
      <c r="G91" s="65"/>
      <c r="K91" s="66"/>
      <c r="L91" s="22"/>
      <c r="M91" s="65"/>
      <c r="N91" s="1"/>
      <c r="O91" s="1"/>
      <c r="P91" s="1"/>
      <c r="Q91" s="1"/>
      <c r="R91" s="1"/>
      <c r="S91" s="1"/>
      <c r="T91" s="1"/>
      <c r="U91" s="1"/>
      <c r="V91" s="1"/>
      <c r="W91" s="66"/>
      <c r="X91" s="1"/>
      <c r="Y91" s="65"/>
      <c r="BN91" s="66"/>
      <c r="BO91" s="30"/>
      <c r="BP91" s="30"/>
    </row>
    <row r="92" spans="2:68" x14ac:dyDescent="0.35">
      <c r="B92" s="96"/>
      <c r="C92" s="91"/>
      <c r="D92" s="96" t="s">
        <v>289</v>
      </c>
      <c r="E92" s="64" t="str">
        <f t="shared" si="2"/>
        <v/>
      </c>
      <c r="F92" s="22"/>
      <c r="G92" s="65"/>
      <c r="K92" s="66"/>
      <c r="L92" s="22"/>
      <c r="M92" s="65"/>
      <c r="N92" s="1"/>
      <c r="O92" s="1"/>
      <c r="P92" s="1"/>
      <c r="Q92" s="1"/>
      <c r="R92" s="1"/>
      <c r="S92" s="1"/>
      <c r="T92" s="1"/>
      <c r="U92" s="1"/>
      <c r="V92" s="1"/>
      <c r="W92" s="66"/>
      <c r="X92" s="1"/>
      <c r="Y92" s="65"/>
      <c r="BN92" s="66"/>
      <c r="BO92" s="30"/>
      <c r="BP92" s="30"/>
    </row>
    <row r="93" spans="2:68" x14ac:dyDescent="0.35">
      <c r="B93" s="96"/>
      <c r="C93" s="91"/>
      <c r="D93" s="96" t="s">
        <v>290</v>
      </c>
      <c r="E93" s="64" t="str">
        <f t="shared" si="2"/>
        <v/>
      </c>
      <c r="F93" s="22"/>
      <c r="G93" s="65"/>
      <c r="K93" s="66"/>
      <c r="L93" s="22"/>
      <c r="M93" s="65"/>
      <c r="N93" s="1"/>
      <c r="O93" s="1"/>
      <c r="P93" s="1"/>
      <c r="Q93" s="1"/>
      <c r="R93" s="1"/>
      <c r="S93" s="1"/>
      <c r="T93" s="1"/>
      <c r="U93" s="1"/>
      <c r="V93" s="1"/>
      <c r="W93" s="66"/>
      <c r="X93" s="1"/>
      <c r="Y93" s="65"/>
      <c r="BN93" s="66"/>
      <c r="BO93" s="30"/>
      <c r="BP93" s="30"/>
    </row>
    <row r="94" spans="2:68" x14ac:dyDescent="0.35">
      <c r="B94" s="96"/>
      <c r="C94" s="91"/>
      <c r="D94" s="96" t="s">
        <v>291</v>
      </c>
      <c r="E94" s="64" t="str">
        <f t="shared" si="2"/>
        <v/>
      </c>
      <c r="F94" s="22"/>
      <c r="G94" s="65"/>
      <c r="K94" s="66"/>
      <c r="L94" s="22"/>
      <c r="M94" s="65"/>
      <c r="N94" s="1"/>
      <c r="O94" s="1"/>
      <c r="P94" s="1"/>
      <c r="Q94" s="1"/>
      <c r="R94" s="1"/>
      <c r="S94" s="1"/>
      <c r="T94" s="1"/>
      <c r="U94" s="1"/>
      <c r="V94" s="1"/>
      <c r="W94" s="66"/>
      <c r="X94" s="1"/>
      <c r="Y94" s="65"/>
      <c r="BN94" s="66"/>
      <c r="BO94" s="30"/>
      <c r="BP94" s="30"/>
    </row>
    <row r="95" spans="2:68" x14ac:dyDescent="0.35">
      <c r="B95" s="96"/>
      <c r="C95" s="91"/>
      <c r="D95" s="96" t="s">
        <v>154</v>
      </c>
      <c r="E95" s="64" t="str">
        <f t="shared" si="2"/>
        <v/>
      </c>
      <c r="F95" s="22"/>
      <c r="G95" s="65"/>
      <c r="K95" s="66"/>
      <c r="L95" s="22"/>
      <c r="M95" s="65"/>
      <c r="N95" s="1"/>
      <c r="O95" s="1"/>
      <c r="P95" s="1"/>
      <c r="Q95" s="1"/>
      <c r="R95" s="1"/>
      <c r="S95" s="1"/>
      <c r="T95" s="1"/>
      <c r="U95" s="1"/>
      <c r="V95" s="1"/>
      <c r="W95" s="66"/>
      <c r="X95" s="1"/>
      <c r="Y95" s="65"/>
      <c r="BN95" s="66"/>
      <c r="BO95" s="30"/>
      <c r="BP95" s="30"/>
    </row>
    <row r="96" spans="2:68" x14ac:dyDescent="0.35">
      <c r="B96" s="96"/>
      <c r="C96" s="91"/>
      <c r="D96" s="96" t="s">
        <v>292</v>
      </c>
      <c r="E96" s="64" t="str">
        <f t="shared" si="2"/>
        <v/>
      </c>
      <c r="F96" s="22"/>
      <c r="G96" s="65"/>
      <c r="K96" s="66"/>
      <c r="L96" s="22"/>
      <c r="M96" s="65"/>
      <c r="N96" s="1"/>
      <c r="O96" s="1"/>
      <c r="P96" s="1"/>
      <c r="Q96" s="1"/>
      <c r="R96" s="1"/>
      <c r="S96" s="1"/>
      <c r="T96" s="1"/>
      <c r="U96" s="1"/>
      <c r="V96" s="1"/>
      <c r="W96" s="66"/>
      <c r="X96" s="1"/>
      <c r="Y96" s="65"/>
      <c r="BN96" s="66"/>
      <c r="BO96" s="30"/>
      <c r="BP96" s="30"/>
    </row>
    <row r="97" spans="2:68" x14ac:dyDescent="0.35">
      <c r="B97" s="96"/>
      <c r="C97" s="91"/>
      <c r="D97" s="96" t="s">
        <v>110</v>
      </c>
      <c r="E97" s="64" t="str">
        <f t="shared" si="2"/>
        <v/>
      </c>
      <c r="F97" s="22"/>
      <c r="G97" s="65"/>
      <c r="K97" s="66"/>
      <c r="L97" s="22"/>
      <c r="M97" s="65"/>
      <c r="N97" s="1"/>
      <c r="O97" s="1"/>
      <c r="P97" s="1"/>
      <c r="Q97" s="1"/>
      <c r="R97" s="1"/>
      <c r="S97" s="1"/>
      <c r="T97" s="1"/>
      <c r="U97" s="1"/>
      <c r="V97" s="1"/>
      <c r="W97" s="66"/>
      <c r="X97" s="1"/>
      <c r="Y97" s="65"/>
      <c r="BN97" s="66"/>
      <c r="BO97" s="30"/>
      <c r="BP97" s="30"/>
    </row>
    <row r="98" spans="2:68" x14ac:dyDescent="0.35">
      <c r="B98" s="96"/>
      <c r="C98" s="91"/>
      <c r="D98" s="96" t="s">
        <v>293</v>
      </c>
      <c r="E98" s="64" t="str">
        <f t="shared" si="2"/>
        <v/>
      </c>
      <c r="F98" s="22"/>
      <c r="G98" s="65"/>
      <c r="K98" s="66"/>
      <c r="L98" s="22"/>
      <c r="M98" s="65"/>
      <c r="N98" s="1"/>
      <c r="O98" s="1"/>
      <c r="P98" s="1"/>
      <c r="Q98" s="1"/>
      <c r="R98" s="1"/>
      <c r="S98" s="1"/>
      <c r="T98" s="1"/>
      <c r="U98" s="1"/>
      <c r="V98" s="1"/>
      <c r="W98" s="66"/>
      <c r="X98" s="1"/>
      <c r="Y98" s="65"/>
      <c r="BN98" s="66"/>
      <c r="BO98" s="30"/>
      <c r="BP98" s="30"/>
    </row>
    <row r="99" spans="2:68" x14ac:dyDescent="0.35">
      <c r="B99" s="96"/>
      <c r="C99" s="91"/>
      <c r="D99" s="96" t="s">
        <v>294</v>
      </c>
      <c r="E99" s="64" t="str">
        <f t="shared" si="2"/>
        <v/>
      </c>
      <c r="F99" s="22"/>
      <c r="G99" s="65"/>
      <c r="K99" s="66"/>
      <c r="L99" s="22"/>
      <c r="M99" s="65"/>
      <c r="N99" s="1"/>
      <c r="O99" s="1"/>
      <c r="P99" s="1"/>
      <c r="Q99" s="1"/>
      <c r="R99" s="1"/>
      <c r="S99" s="1"/>
      <c r="T99" s="1"/>
      <c r="U99" s="1"/>
      <c r="V99" s="1"/>
      <c r="W99" s="66"/>
      <c r="X99" s="1"/>
      <c r="Y99" s="65"/>
      <c r="BN99" s="66"/>
      <c r="BO99" s="30"/>
      <c r="BP99" s="30"/>
    </row>
    <row r="100" spans="2:68" x14ac:dyDescent="0.35">
      <c r="B100" s="96"/>
      <c r="C100" s="91"/>
      <c r="D100" s="96" t="s">
        <v>295</v>
      </c>
      <c r="E100" s="64" t="str">
        <f t="shared" si="2"/>
        <v/>
      </c>
      <c r="F100" s="22"/>
      <c r="G100" s="65"/>
      <c r="K100" s="66"/>
      <c r="L100" s="22"/>
      <c r="M100" s="65"/>
      <c r="N100" s="1"/>
      <c r="O100" s="1"/>
      <c r="P100" s="1"/>
      <c r="Q100" s="1"/>
      <c r="R100" s="1"/>
      <c r="S100" s="1"/>
      <c r="T100" s="1"/>
      <c r="U100" s="1"/>
      <c r="V100" s="1"/>
      <c r="W100" s="66"/>
      <c r="X100" s="1"/>
      <c r="Y100" s="65"/>
      <c r="BN100" s="66"/>
      <c r="BO100" s="30"/>
      <c r="BP100" s="30"/>
    </row>
    <row r="101" spans="2:68" x14ac:dyDescent="0.35">
      <c r="B101" s="96"/>
      <c r="C101" s="91"/>
      <c r="D101" s="96" t="s">
        <v>111</v>
      </c>
      <c r="E101" s="64" t="str">
        <f t="shared" si="2"/>
        <v/>
      </c>
      <c r="F101" s="22"/>
      <c r="G101" s="65"/>
      <c r="K101" s="66"/>
      <c r="L101" s="22"/>
      <c r="M101" s="65"/>
      <c r="N101" s="1"/>
      <c r="O101" s="1"/>
      <c r="P101" s="1"/>
      <c r="Q101" s="1"/>
      <c r="R101" s="1"/>
      <c r="S101" s="1"/>
      <c r="T101" s="1"/>
      <c r="U101" s="1"/>
      <c r="V101" s="1"/>
      <c r="W101" s="66"/>
      <c r="X101" s="1"/>
      <c r="Y101" s="65"/>
      <c r="BN101" s="66"/>
      <c r="BO101" s="30"/>
      <c r="BP101" s="30"/>
    </row>
    <row r="102" spans="2:68" x14ac:dyDescent="0.35">
      <c r="B102" s="96"/>
      <c r="C102" s="91"/>
      <c r="D102" s="96" t="s">
        <v>296</v>
      </c>
      <c r="E102" s="64" t="str">
        <f t="shared" si="2"/>
        <v/>
      </c>
      <c r="F102" s="22"/>
      <c r="G102" s="65"/>
      <c r="K102" s="66"/>
      <c r="L102" s="22"/>
      <c r="M102" s="65"/>
      <c r="N102" s="1"/>
      <c r="O102" s="1"/>
      <c r="P102" s="1"/>
      <c r="Q102" s="1"/>
      <c r="R102" s="1"/>
      <c r="S102" s="1"/>
      <c r="T102" s="1"/>
      <c r="U102" s="1"/>
      <c r="V102" s="1"/>
      <c r="W102" s="66"/>
      <c r="X102" s="1"/>
      <c r="Y102" s="65"/>
      <c r="BN102" s="66"/>
      <c r="BO102" s="30"/>
      <c r="BP102" s="30"/>
    </row>
    <row r="103" spans="2:68" x14ac:dyDescent="0.35">
      <c r="B103" s="96"/>
      <c r="C103" s="91"/>
      <c r="D103" s="96" t="s">
        <v>297</v>
      </c>
      <c r="E103" s="64" t="str">
        <f t="shared" si="2"/>
        <v/>
      </c>
      <c r="F103" s="22"/>
      <c r="G103" s="65"/>
      <c r="K103" s="66"/>
      <c r="L103" s="22"/>
      <c r="M103" s="65"/>
      <c r="N103" s="1"/>
      <c r="O103" s="1"/>
      <c r="P103" s="1"/>
      <c r="Q103" s="1"/>
      <c r="R103" s="1"/>
      <c r="S103" s="1"/>
      <c r="T103" s="1"/>
      <c r="U103" s="1"/>
      <c r="V103" s="1"/>
      <c r="W103" s="66"/>
      <c r="X103" s="1"/>
      <c r="Y103" s="65"/>
      <c r="BN103" s="66"/>
      <c r="BO103" s="30"/>
      <c r="BP103" s="30"/>
    </row>
    <row r="104" spans="2:68" x14ac:dyDescent="0.35">
      <c r="B104" s="96"/>
      <c r="C104" s="91"/>
      <c r="D104" s="96" t="s">
        <v>155</v>
      </c>
      <c r="E104" s="64" t="str">
        <f t="shared" si="2"/>
        <v/>
      </c>
      <c r="F104" s="22"/>
      <c r="G104" s="65"/>
      <c r="K104" s="66"/>
      <c r="L104" s="22"/>
      <c r="M104" s="65"/>
      <c r="N104" s="1"/>
      <c r="O104" s="1"/>
      <c r="P104" s="1"/>
      <c r="Q104" s="1"/>
      <c r="R104" s="1"/>
      <c r="S104" s="1"/>
      <c r="T104" s="1"/>
      <c r="U104" s="1"/>
      <c r="V104" s="1"/>
      <c r="W104" s="66"/>
      <c r="X104" s="1"/>
      <c r="Y104" s="65"/>
      <c r="BN104" s="66"/>
      <c r="BO104" s="30"/>
      <c r="BP104" s="30"/>
    </row>
    <row r="105" spans="2:68" x14ac:dyDescent="0.35">
      <c r="B105" s="96"/>
      <c r="C105" s="91"/>
      <c r="D105" s="96" t="s">
        <v>298</v>
      </c>
      <c r="E105" s="64" t="str">
        <f t="shared" si="2"/>
        <v/>
      </c>
      <c r="F105" s="22"/>
      <c r="G105" s="65"/>
      <c r="K105" s="66"/>
      <c r="L105" s="22"/>
      <c r="M105" s="65"/>
      <c r="N105" s="1"/>
      <c r="O105" s="1"/>
      <c r="P105" s="1"/>
      <c r="Q105" s="1"/>
      <c r="R105" s="1"/>
      <c r="S105" s="1"/>
      <c r="T105" s="1"/>
      <c r="U105" s="1"/>
      <c r="V105" s="1"/>
      <c r="W105" s="66"/>
      <c r="X105" s="1"/>
      <c r="Y105" s="65"/>
      <c r="BN105" s="66"/>
      <c r="BO105" s="30"/>
      <c r="BP105" s="30"/>
    </row>
    <row r="106" spans="2:68" ht="15" thickBot="1" x14ac:dyDescent="0.4">
      <c r="B106" s="96"/>
      <c r="C106" s="91"/>
      <c r="D106" s="96" t="s">
        <v>299</v>
      </c>
      <c r="E106" s="64" t="str">
        <f t="shared" si="2"/>
        <v/>
      </c>
      <c r="F106" s="34"/>
      <c r="G106" s="65"/>
      <c r="K106" s="66"/>
      <c r="L106" s="22"/>
      <c r="M106" s="65"/>
      <c r="N106" s="1"/>
      <c r="O106" s="1"/>
      <c r="P106" s="1"/>
      <c r="Q106" s="1"/>
      <c r="R106" s="1"/>
      <c r="S106" s="1"/>
      <c r="T106" s="1"/>
      <c r="U106" s="1"/>
      <c r="V106" s="1"/>
      <c r="W106" s="66"/>
      <c r="X106" s="1"/>
      <c r="Y106" s="65"/>
      <c r="BN106" s="66"/>
      <c r="BO106" s="30"/>
      <c r="BP106" s="30"/>
    </row>
    <row r="107" spans="2:68" x14ac:dyDescent="0.35">
      <c r="B107" s="96"/>
      <c r="C107" s="33"/>
      <c r="D107" s="96" t="s">
        <v>186</v>
      </c>
      <c r="E107" s="64" t="str">
        <f t="shared" si="2"/>
        <v/>
      </c>
      <c r="F107" s="21"/>
      <c r="G107" s="65"/>
      <c r="K107" s="66"/>
      <c r="L107" s="21"/>
      <c r="M107" s="65"/>
      <c r="N107" s="1"/>
      <c r="O107" s="1"/>
      <c r="P107" s="1"/>
      <c r="Q107" s="1"/>
      <c r="R107" s="1"/>
      <c r="S107" s="1"/>
      <c r="T107" s="1"/>
      <c r="U107" s="1"/>
      <c r="V107" s="1"/>
      <c r="W107" s="66"/>
      <c r="X107" s="1"/>
      <c r="Y107" s="65"/>
      <c r="BN107" s="66"/>
      <c r="BO107" s="30"/>
      <c r="BP107" s="30"/>
    </row>
    <row r="108" spans="2:68" x14ac:dyDescent="0.35">
      <c r="B108" s="96"/>
      <c r="C108" s="33"/>
      <c r="D108" s="96" t="s">
        <v>112</v>
      </c>
      <c r="E108" s="64" t="str">
        <f t="shared" si="2"/>
        <v/>
      </c>
      <c r="F108" s="21"/>
      <c r="G108" s="65"/>
      <c r="K108" s="66"/>
      <c r="L108" s="21"/>
      <c r="M108" s="65"/>
      <c r="N108" s="1"/>
      <c r="O108" s="1"/>
      <c r="P108" s="1"/>
      <c r="Q108" s="1"/>
      <c r="R108" s="1"/>
      <c r="S108" s="1"/>
      <c r="T108" s="1"/>
      <c r="U108" s="1"/>
      <c r="V108" s="1"/>
      <c r="W108" s="66"/>
      <c r="X108" s="1"/>
      <c r="Y108" s="65"/>
      <c r="BN108" s="66"/>
      <c r="BO108" s="30"/>
      <c r="BP108" s="30"/>
    </row>
    <row r="109" spans="2:68" x14ac:dyDescent="0.35">
      <c r="B109" s="96"/>
      <c r="C109" s="33"/>
      <c r="D109" s="96" t="s">
        <v>300</v>
      </c>
      <c r="E109" s="64" t="str">
        <f t="shared" si="2"/>
        <v/>
      </c>
      <c r="F109" s="21"/>
      <c r="G109" s="65"/>
      <c r="K109" s="66"/>
      <c r="L109" s="21"/>
      <c r="M109" s="65"/>
      <c r="N109" s="1"/>
      <c r="O109" s="1"/>
      <c r="P109" s="1"/>
      <c r="Q109" s="1"/>
      <c r="R109" s="1"/>
      <c r="S109" s="1"/>
      <c r="T109" s="1"/>
      <c r="U109" s="1"/>
      <c r="V109" s="1"/>
      <c r="W109" s="66"/>
      <c r="X109" s="1"/>
      <c r="Y109" s="65"/>
      <c r="BN109" s="66"/>
      <c r="BO109" s="30"/>
      <c r="BP109" s="30"/>
    </row>
    <row r="110" spans="2:68" x14ac:dyDescent="0.35">
      <c r="B110" s="96"/>
      <c r="C110" s="103"/>
      <c r="D110" s="145" t="s">
        <v>301</v>
      </c>
      <c r="E110" s="64" t="str">
        <f t="shared" si="2"/>
        <v/>
      </c>
      <c r="F110" s="21"/>
      <c r="G110" s="65"/>
      <c r="K110" s="66"/>
      <c r="L110" s="21"/>
      <c r="M110" s="65"/>
      <c r="N110" s="1"/>
      <c r="O110" s="1"/>
      <c r="P110" s="1"/>
      <c r="Q110" s="1"/>
      <c r="R110" s="1"/>
      <c r="S110" s="1"/>
      <c r="T110" s="1"/>
      <c r="U110" s="1"/>
      <c r="V110" s="1"/>
      <c r="W110" s="66"/>
      <c r="X110" s="1"/>
      <c r="Y110" s="65"/>
      <c r="BN110" s="66"/>
      <c r="BO110" s="30"/>
      <c r="BP110" s="30"/>
    </row>
    <row r="111" spans="2:68" x14ac:dyDescent="0.35">
      <c r="B111" s="96"/>
      <c r="C111" s="103"/>
      <c r="D111" s="145" t="s">
        <v>302</v>
      </c>
      <c r="E111" s="64" t="str">
        <f t="shared" si="2"/>
        <v/>
      </c>
      <c r="F111" s="21"/>
      <c r="G111" s="65"/>
      <c r="K111" s="66"/>
      <c r="L111" s="21"/>
      <c r="M111" s="65"/>
      <c r="N111" s="1"/>
      <c r="O111" s="1"/>
      <c r="P111" s="1"/>
      <c r="Q111" s="1"/>
      <c r="R111" s="1"/>
      <c r="S111" s="1"/>
      <c r="T111" s="1"/>
      <c r="U111" s="1"/>
      <c r="V111" s="1"/>
      <c r="W111" s="66"/>
      <c r="X111" s="1"/>
      <c r="Y111" s="65"/>
      <c r="BN111" s="66"/>
      <c r="BO111" s="30"/>
      <c r="BP111" s="30"/>
    </row>
    <row r="112" spans="2:68" x14ac:dyDescent="0.35">
      <c r="B112" s="96"/>
      <c r="C112" s="103"/>
      <c r="D112" s="145" t="s">
        <v>156</v>
      </c>
      <c r="E112" s="64" t="str">
        <f t="shared" si="2"/>
        <v/>
      </c>
      <c r="F112" s="21"/>
      <c r="G112" s="65"/>
      <c r="K112" s="66"/>
      <c r="L112" s="21"/>
      <c r="M112" s="65"/>
      <c r="N112" s="1"/>
      <c r="O112" s="1"/>
      <c r="P112" s="1"/>
      <c r="Q112" s="1"/>
      <c r="R112" s="1"/>
      <c r="S112" s="1"/>
      <c r="T112" s="1"/>
      <c r="U112" s="1"/>
      <c r="V112" s="1"/>
      <c r="W112" s="66"/>
      <c r="X112" s="1"/>
      <c r="Y112" s="65"/>
      <c r="BN112" s="66"/>
      <c r="BO112" s="30"/>
      <c r="BP112" s="30"/>
    </row>
    <row r="113" spans="2:68" x14ac:dyDescent="0.35">
      <c r="B113" s="96"/>
      <c r="C113" s="103"/>
      <c r="D113" s="145" t="s">
        <v>113</v>
      </c>
      <c r="E113" s="64">
        <f t="shared" si="2"/>
        <v>82.266413453515497</v>
      </c>
      <c r="F113" s="21"/>
      <c r="G113" s="65"/>
      <c r="I113" s="1">
        <v>82.266413453515497</v>
      </c>
      <c r="K113" s="66"/>
      <c r="L113" s="21"/>
      <c r="M113" s="65"/>
      <c r="N113" s="1"/>
      <c r="O113" s="1"/>
      <c r="P113" s="1"/>
      <c r="Q113" s="1"/>
      <c r="R113" s="1">
        <v>83.978089535036602</v>
      </c>
      <c r="S113" s="1"/>
      <c r="T113" s="1"/>
      <c r="U113" s="1"/>
      <c r="V113" s="1"/>
      <c r="W113" s="66"/>
      <c r="X113" s="1"/>
      <c r="Y113" s="65"/>
      <c r="BN113" s="66"/>
      <c r="BO113" s="30"/>
      <c r="BP113" s="30"/>
    </row>
    <row r="114" spans="2:68" x14ac:dyDescent="0.35">
      <c r="B114" s="96"/>
      <c r="C114" s="103"/>
      <c r="D114" s="145" t="s">
        <v>303</v>
      </c>
      <c r="E114" s="64" t="str">
        <f t="shared" si="2"/>
        <v/>
      </c>
      <c r="F114" s="21"/>
      <c r="G114" s="65"/>
      <c r="K114" s="66"/>
      <c r="L114" s="21"/>
      <c r="M114" s="65"/>
      <c r="N114" s="1"/>
      <c r="O114" s="1"/>
      <c r="P114" s="1"/>
      <c r="Q114" s="1"/>
      <c r="R114" s="1"/>
      <c r="S114" s="1"/>
      <c r="T114" s="1"/>
      <c r="U114" s="1"/>
      <c r="V114" s="1"/>
      <c r="W114" s="66"/>
      <c r="X114" s="1"/>
      <c r="Y114" s="65"/>
      <c r="BN114" s="66"/>
      <c r="BO114" s="30"/>
      <c r="BP114" s="30"/>
    </row>
    <row r="115" spans="2:68" x14ac:dyDescent="0.35">
      <c r="B115" s="96"/>
      <c r="C115" s="103"/>
      <c r="D115" s="145" t="s">
        <v>304</v>
      </c>
      <c r="E115" s="64" t="str">
        <f t="shared" si="2"/>
        <v/>
      </c>
      <c r="F115" s="21"/>
      <c r="G115" s="65"/>
      <c r="K115" s="66"/>
      <c r="L115" s="21"/>
      <c r="M115" s="65"/>
      <c r="N115" s="1"/>
      <c r="O115" s="1"/>
      <c r="P115" s="1"/>
      <c r="Q115" s="1"/>
      <c r="R115" s="1"/>
      <c r="S115" s="1"/>
      <c r="T115" s="1"/>
      <c r="U115" s="1"/>
      <c r="V115" s="1"/>
      <c r="W115" s="66"/>
      <c r="X115" s="1"/>
      <c r="Y115" s="65"/>
      <c r="BN115" s="66"/>
      <c r="BO115" s="30"/>
      <c r="BP115" s="30"/>
    </row>
    <row r="116" spans="2:68" x14ac:dyDescent="0.35">
      <c r="B116" s="96"/>
      <c r="C116" s="103"/>
      <c r="D116" s="145" t="s">
        <v>114</v>
      </c>
      <c r="E116" s="64" t="str">
        <f t="shared" si="2"/>
        <v/>
      </c>
      <c r="F116" s="21"/>
      <c r="G116" s="65"/>
      <c r="K116" s="66"/>
      <c r="L116" s="21"/>
      <c r="M116" s="65"/>
      <c r="N116" s="1"/>
      <c r="O116" s="1"/>
      <c r="P116" s="1"/>
      <c r="Q116" s="1"/>
      <c r="R116" s="1"/>
      <c r="S116" s="1"/>
      <c r="T116" s="1"/>
      <c r="U116" s="1"/>
      <c r="V116" s="1"/>
      <c r="W116" s="66"/>
      <c r="X116" s="1"/>
      <c r="Y116" s="65"/>
      <c r="BN116" s="66"/>
      <c r="BO116" s="30"/>
      <c r="BP116" s="30"/>
    </row>
    <row r="117" spans="2:68" x14ac:dyDescent="0.35">
      <c r="B117" s="96"/>
      <c r="C117" s="103"/>
      <c r="D117" s="145" t="s">
        <v>305</v>
      </c>
      <c r="E117" s="64" t="str">
        <f t="shared" si="2"/>
        <v/>
      </c>
      <c r="F117" s="21"/>
      <c r="G117" s="65"/>
      <c r="K117" s="66"/>
      <c r="L117" s="21"/>
      <c r="M117" s="65"/>
      <c r="N117" s="1"/>
      <c r="O117" s="1"/>
      <c r="P117" s="1"/>
      <c r="Q117" s="1"/>
      <c r="R117" s="1"/>
      <c r="S117" s="1"/>
      <c r="T117" s="1"/>
      <c r="U117" s="1"/>
      <c r="V117" s="1"/>
      <c r="W117" s="66"/>
      <c r="X117" s="1"/>
      <c r="Y117" s="65"/>
      <c r="BN117" s="66"/>
      <c r="BO117" s="30"/>
      <c r="BP117" s="30"/>
    </row>
    <row r="118" spans="2:68" x14ac:dyDescent="0.35">
      <c r="B118" s="96"/>
      <c r="C118" s="103"/>
      <c r="D118" s="145" t="s">
        <v>115</v>
      </c>
      <c r="E118" s="64">
        <f t="shared" si="2"/>
        <v>86.386494303682099</v>
      </c>
      <c r="F118" s="21"/>
      <c r="G118" s="65">
        <v>86.386494303682099</v>
      </c>
      <c r="K118" s="66"/>
      <c r="L118" s="21"/>
      <c r="M118" s="65"/>
      <c r="N118" s="1"/>
      <c r="O118" s="1"/>
      <c r="P118" s="1"/>
      <c r="Q118" s="1"/>
      <c r="R118" s="1"/>
      <c r="S118" s="1"/>
      <c r="T118" s="1"/>
      <c r="U118" s="1"/>
      <c r="V118" s="1"/>
      <c r="W118" s="66"/>
      <c r="X118" s="1"/>
      <c r="Y118" s="65"/>
      <c r="BN118" s="66"/>
      <c r="BO118" s="30"/>
      <c r="BP118" s="30"/>
    </row>
    <row r="119" spans="2:68" x14ac:dyDescent="0.35">
      <c r="B119" s="96"/>
      <c r="C119" s="103"/>
      <c r="D119" s="145" t="s">
        <v>306</v>
      </c>
      <c r="E119" s="64" t="str">
        <f t="shared" si="2"/>
        <v/>
      </c>
      <c r="F119" s="21"/>
      <c r="G119" s="65"/>
      <c r="K119" s="66"/>
      <c r="L119" s="21"/>
      <c r="M119" s="65"/>
      <c r="N119" s="1"/>
      <c r="O119" s="1"/>
      <c r="P119" s="1"/>
      <c r="Q119" s="1"/>
      <c r="R119" s="1"/>
      <c r="S119" s="1"/>
      <c r="T119" s="1"/>
      <c r="U119" s="1"/>
      <c r="V119" s="1"/>
      <c r="W119" s="66"/>
      <c r="X119" s="1"/>
      <c r="Y119" s="65"/>
      <c r="BN119" s="66"/>
      <c r="BO119" s="30"/>
      <c r="BP119" s="30"/>
    </row>
    <row r="120" spans="2:68" x14ac:dyDescent="0.35">
      <c r="B120" s="96"/>
      <c r="C120" s="103"/>
      <c r="D120" s="145" t="s">
        <v>116</v>
      </c>
      <c r="E120" s="64">
        <f t="shared" si="2"/>
        <v>89.977913173750196</v>
      </c>
      <c r="F120" s="21"/>
      <c r="G120" s="65"/>
      <c r="I120" s="1">
        <v>89.977913173750196</v>
      </c>
      <c r="K120" s="66"/>
      <c r="L120" s="21"/>
      <c r="M120" s="65"/>
      <c r="N120" s="1"/>
      <c r="O120" s="1"/>
      <c r="P120" s="1"/>
      <c r="Q120" s="1"/>
      <c r="R120" s="1"/>
      <c r="S120" s="1"/>
      <c r="T120" s="1"/>
      <c r="U120" s="1"/>
      <c r="V120" s="1"/>
      <c r="W120" s="66"/>
      <c r="X120" s="1"/>
      <c r="Y120" s="65"/>
      <c r="BN120" s="66"/>
      <c r="BO120" s="30"/>
      <c r="BP120" s="30"/>
    </row>
    <row r="121" spans="2:68" x14ac:dyDescent="0.35">
      <c r="B121" s="96"/>
      <c r="C121" s="103"/>
      <c r="D121" s="145" t="s">
        <v>157</v>
      </c>
      <c r="E121" s="64" t="str">
        <f t="shared" si="2"/>
        <v/>
      </c>
      <c r="F121" s="21"/>
      <c r="G121" s="65"/>
      <c r="K121" s="66"/>
      <c r="L121" s="21"/>
      <c r="M121" s="65"/>
      <c r="N121" s="1"/>
      <c r="O121" s="1"/>
      <c r="P121" s="1"/>
      <c r="Q121" s="1"/>
      <c r="R121" s="1"/>
      <c r="S121" s="1"/>
      <c r="T121" s="1"/>
      <c r="U121" s="1"/>
      <c r="V121" s="1"/>
      <c r="W121" s="66"/>
      <c r="X121" s="1"/>
      <c r="Y121" s="65"/>
      <c r="BN121" s="66"/>
      <c r="BO121" s="30"/>
      <c r="BP121" s="30"/>
    </row>
    <row r="122" spans="2:68" x14ac:dyDescent="0.35">
      <c r="B122" s="96"/>
      <c r="C122" s="103"/>
      <c r="D122" s="145" t="s">
        <v>158</v>
      </c>
      <c r="E122" s="64" t="str">
        <f t="shared" si="2"/>
        <v/>
      </c>
      <c r="F122" s="21"/>
      <c r="G122" s="65"/>
      <c r="K122" s="66"/>
      <c r="L122" s="21"/>
      <c r="M122" s="65"/>
      <c r="N122" s="1"/>
      <c r="O122" s="1"/>
      <c r="P122" s="1"/>
      <c r="Q122" s="1"/>
      <c r="R122" s="1"/>
      <c r="S122" s="1"/>
      <c r="T122" s="1"/>
      <c r="U122" s="1"/>
      <c r="V122" s="1"/>
      <c r="W122" s="66"/>
      <c r="X122" s="1"/>
      <c r="Y122" s="65"/>
      <c r="BN122" s="66"/>
      <c r="BO122" s="30"/>
      <c r="BP122" s="30"/>
    </row>
    <row r="123" spans="2:68" x14ac:dyDescent="0.35">
      <c r="B123" s="96"/>
      <c r="C123" s="103"/>
      <c r="D123" s="145" t="s">
        <v>117</v>
      </c>
      <c r="E123" s="64">
        <f t="shared" si="2"/>
        <v>92.136220204318306</v>
      </c>
      <c r="F123" s="21"/>
      <c r="G123" s="65">
        <v>92.136220204318306</v>
      </c>
      <c r="K123" s="66"/>
      <c r="L123" s="21"/>
      <c r="M123" s="65"/>
      <c r="N123" s="1"/>
      <c r="O123" s="1"/>
      <c r="P123" s="1"/>
      <c r="Q123" s="1"/>
      <c r="R123" s="1"/>
      <c r="S123" s="1"/>
      <c r="T123" s="1"/>
      <c r="U123" s="1"/>
      <c r="V123" s="1"/>
      <c r="W123" s="66"/>
      <c r="X123" s="1"/>
      <c r="Y123" s="65"/>
      <c r="BN123" s="66"/>
      <c r="BO123" s="30"/>
      <c r="BP123" s="30"/>
    </row>
    <row r="124" spans="2:68" x14ac:dyDescent="0.35">
      <c r="B124" s="96"/>
      <c r="C124" s="33"/>
      <c r="D124" s="96" t="s">
        <v>307</v>
      </c>
      <c r="E124" s="64" t="str">
        <f t="shared" si="2"/>
        <v/>
      </c>
      <c r="F124" s="21"/>
      <c r="G124" s="65"/>
      <c r="K124" s="66"/>
      <c r="L124" s="21"/>
      <c r="M124" s="65"/>
      <c r="N124" s="1"/>
      <c r="O124" s="1"/>
      <c r="P124" s="1"/>
      <c r="Q124" s="1"/>
      <c r="R124" s="1"/>
      <c r="S124" s="1"/>
      <c r="T124" s="1"/>
      <c r="U124" s="1"/>
      <c r="V124" s="1"/>
      <c r="W124" s="66"/>
      <c r="X124" s="1"/>
      <c r="Y124" s="65"/>
      <c r="BN124" s="66"/>
      <c r="BO124" s="30"/>
      <c r="BP124" s="30"/>
    </row>
    <row r="125" spans="2:68" x14ac:dyDescent="0.35">
      <c r="B125" s="96"/>
      <c r="C125" s="33"/>
      <c r="D125" s="96" t="s">
        <v>118</v>
      </c>
      <c r="E125" s="64" t="str">
        <f t="shared" si="2"/>
        <v/>
      </c>
      <c r="F125" s="21"/>
      <c r="G125" s="65"/>
      <c r="K125" s="66"/>
      <c r="L125" s="21"/>
      <c r="M125" s="65"/>
      <c r="N125" s="1"/>
      <c r="O125" s="1"/>
      <c r="P125" s="1"/>
      <c r="Q125" s="1"/>
      <c r="R125" s="1"/>
      <c r="S125" s="1"/>
      <c r="T125" s="1"/>
      <c r="U125" s="1"/>
      <c r="V125" s="1"/>
      <c r="W125" s="66"/>
      <c r="X125" s="1"/>
      <c r="Y125" s="65"/>
      <c r="BN125" s="66"/>
      <c r="BO125" s="30"/>
      <c r="BP125" s="30"/>
    </row>
    <row r="126" spans="2:68" x14ac:dyDescent="0.35">
      <c r="B126" s="96"/>
      <c r="C126" s="33"/>
      <c r="D126" s="96" t="s">
        <v>119</v>
      </c>
      <c r="E126" s="64">
        <f t="shared" si="2"/>
        <v>88.394271497813804</v>
      </c>
      <c r="F126" s="21"/>
      <c r="G126" s="65">
        <v>88.394271497813804</v>
      </c>
      <c r="K126" s="66"/>
      <c r="L126" s="21"/>
      <c r="M126" s="65"/>
      <c r="N126" s="1"/>
      <c r="O126" s="1"/>
      <c r="P126" s="1"/>
      <c r="Q126" s="1">
        <v>88.394271497813804</v>
      </c>
      <c r="R126" s="1"/>
      <c r="S126" s="1"/>
      <c r="T126" s="1"/>
      <c r="U126" s="1"/>
      <c r="V126" s="1"/>
      <c r="W126" s="66"/>
      <c r="X126" s="1"/>
      <c r="Y126" s="65"/>
      <c r="BM126" s="1">
        <v>88.394271497813804</v>
      </c>
      <c r="BN126" s="66"/>
      <c r="BO126" s="30"/>
      <c r="BP126" s="30"/>
    </row>
    <row r="127" spans="2:68" x14ac:dyDescent="0.35">
      <c r="B127" s="96"/>
      <c r="C127" s="33"/>
      <c r="D127" s="96" t="s">
        <v>308</v>
      </c>
      <c r="E127" s="64" t="str">
        <f t="shared" si="2"/>
        <v/>
      </c>
      <c r="F127" s="21"/>
      <c r="G127" s="65"/>
      <c r="K127" s="66"/>
      <c r="L127" s="21"/>
      <c r="M127" s="65"/>
      <c r="N127" s="1"/>
      <c r="O127" s="1"/>
      <c r="P127" s="1"/>
      <c r="Q127" s="1"/>
      <c r="R127" s="1"/>
      <c r="S127" s="1"/>
      <c r="T127" s="1"/>
      <c r="U127" s="1"/>
      <c r="V127" s="1"/>
      <c r="W127" s="66"/>
      <c r="X127" s="1"/>
      <c r="Y127" s="65"/>
      <c r="BN127" s="66"/>
      <c r="BO127" s="30"/>
      <c r="BP127" s="30"/>
    </row>
    <row r="128" spans="2:68" x14ac:dyDescent="0.35">
      <c r="B128" s="96"/>
      <c r="C128" s="33"/>
      <c r="D128" s="96" t="s">
        <v>120</v>
      </c>
      <c r="E128" s="64" t="str">
        <f t="shared" si="2"/>
        <v/>
      </c>
      <c r="F128" s="21"/>
      <c r="G128" s="65"/>
      <c r="K128" s="66"/>
      <c r="L128" s="21"/>
      <c r="M128" s="65"/>
      <c r="N128" s="1"/>
      <c r="O128" s="1"/>
      <c r="P128" s="1"/>
      <c r="Q128" s="1"/>
      <c r="R128" s="1"/>
      <c r="S128" s="1"/>
      <c r="T128" s="1"/>
      <c r="U128" s="1"/>
      <c r="V128" s="1"/>
      <c r="W128" s="66"/>
      <c r="X128" s="1"/>
      <c r="Y128" s="65"/>
      <c r="BN128" s="66"/>
      <c r="BO128" s="30"/>
      <c r="BP128" s="30"/>
    </row>
    <row r="129" spans="2:68" x14ac:dyDescent="0.35">
      <c r="B129" s="96"/>
      <c r="C129" s="33"/>
      <c r="D129" s="96" t="s">
        <v>121</v>
      </c>
      <c r="E129" s="64" t="str">
        <f t="shared" si="2"/>
        <v/>
      </c>
      <c r="F129" s="21"/>
      <c r="G129" s="65"/>
      <c r="K129" s="66"/>
      <c r="L129" s="21"/>
      <c r="M129" s="65"/>
      <c r="N129" s="1"/>
      <c r="O129" s="1"/>
      <c r="P129" s="1"/>
      <c r="Q129" s="1"/>
      <c r="R129" s="1"/>
      <c r="S129" s="1"/>
      <c r="T129" s="1"/>
      <c r="U129" s="1"/>
      <c r="V129" s="1"/>
      <c r="W129" s="66"/>
      <c r="X129" s="1"/>
      <c r="Y129" s="65"/>
      <c r="BN129" s="66"/>
      <c r="BO129" s="30"/>
      <c r="BP129" s="30"/>
    </row>
    <row r="130" spans="2:68" x14ac:dyDescent="0.35">
      <c r="B130" s="96"/>
      <c r="C130" s="33"/>
      <c r="D130" s="96" t="s">
        <v>309</v>
      </c>
      <c r="E130" s="64" t="str">
        <f t="shared" si="2"/>
        <v/>
      </c>
      <c r="F130" s="21"/>
      <c r="G130" s="65"/>
      <c r="K130" s="66"/>
      <c r="L130" s="21"/>
      <c r="M130" s="65"/>
      <c r="N130" s="1"/>
      <c r="O130" s="1"/>
      <c r="P130" s="1"/>
      <c r="Q130" s="1"/>
      <c r="R130" s="1"/>
      <c r="S130" s="1"/>
      <c r="T130" s="1"/>
      <c r="U130" s="1"/>
      <c r="V130" s="1"/>
      <c r="W130" s="66"/>
      <c r="X130" s="1"/>
      <c r="Y130" s="65"/>
      <c r="BN130" s="66"/>
      <c r="BO130" s="30"/>
      <c r="BP130" s="30"/>
    </row>
    <row r="131" spans="2:68" x14ac:dyDescent="0.35">
      <c r="B131" s="96"/>
      <c r="C131" s="103"/>
      <c r="D131" s="145" t="s">
        <v>159</v>
      </c>
      <c r="E131" s="64" t="str">
        <f t="shared" si="2"/>
        <v/>
      </c>
      <c r="F131" s="21"/>
      <c r="G131" s="65"/>
      <c r="K131" s="66"/>
      <c r="L131" s="21"/>
      <c r="M131" s="65"/>
      <c r="N131" s="1"/>
      <c r="O131" s="1"/>
      <c r="P131" s="1"/>
      <c r="Q131" s="1"/>
      <c r="R131" s="1"/>
      <c r="S131" s="1"/>
      <c r="T131" s="1"/>
      <c r="U131" s="1"/>
      <c r="V131" s="1"/>
      <c r="W131" s="66"/>
      <c r="X131" s="1"/>
      <c r="Y131" s="65"/>
      <c r="BN131" s="66"/>
      <c r="BO131" s="30"/>
      <c r="BP131" s="30"/>
    </row>
    <row r="132" spans="2:68" x14ac:dyDescent="0.35">
      <c r="B132" s="96"/>
      <c r="C132" s="103"/>
      <c r="D132" s="145" t="s">
        <v>145</v>
      </c>
      <c r="E132" s="64" t="str">
        <f t="shared" si="2"/>
        <v/>
      </c>
      <c r="F132" s="21"/>
      <c r="G132" s="65"/>
      <c r="K132" s="66"/>
      <c r="L132" s="21"/>
      <c r="M132" s="65"/>
      <c r="N132" s="1"/>
      <c r="O132" s="1"/>
      <c r="P132" s="1"/>
      <c r="Q132" s="1"/>
      <c r="R132" s="1"/>
      <c r="S132" s="1"/>
      <c r="T132" s="1"/>
      <c r="U132" s="1"/>
      <c r="V132" s="1"/>
      <c r="W132" s="66"/>
      <c r="X132" s="1"/>
      <c r="Y132" s="65"/>
      <c r="BN132" s="66"/>
      <c r="BO132" s="30"/>
      <c r="BP132" s="30"/>
    </row>
    <row r="133" spans="2:68" x14ac:dyDescent="0.35">
      <c r="B133" s="96"/>
      <c r="C133" s="103"/>
      <c r="D133" s="145" t="s">
        <v>160</v>
      </c>
      <c r="E133" s="64" t="str">
        <f t="shared" si="2"/>
        <v/>
      </c>
      <c r="F133" s="21"/>
      <c r="G133" s="65"/>
      <c r="K133" s="66"/>
      <c r="L133" s="21"/>
      <c r="M133" s="65"/>
      <c r="N133" s="1"/>
      <c r="O133" s="1"/>
      <c r="P133" s="1"/>
      <c r="Q133" s="1"/>
      <c r="R133" s="1"/>
      <c r="S133" s="1"/>
      <c r="T133" s="1"/>
      <c r="U133" s="1"/>
      <c r="V133" s="1"/>
      <c r="W133" s="66"/>
      <c r="X133" s="1"/>
      <c r="Y133" s="65"/>
      <c r="BN133" s="66"/>
      <c r="BO133" s="30"/>
      <c r="BP133" s="30"/>
    </row>
    <row r="134" spans="2:68" x14ac:dyDescent="0.35">
      <c r="B134" s="96"/>
      <c r="C134" s="103"/>
      <c r="D134" s="145" t="s">
        <v>310</v>
      </c>
      <c r="E134" s="64" t="str">
        <f t="shared" si="2"/>
        <v/>
      </c>
      <c r="F134" s="21"/>
      <c r="G134" s="65"/>
      <c r="K134" s="66"/>
      <c r="L134" s="21"/>
      <c r="M134" s="65"/>
      <c r="N134" s="1"/>
      <c r="O134" s="1"/>
      <c r="P134" s="1"/>
      <c r="Q134" s="1"/>
      <c r="R134" s="1"/>
      <c r="S134" s="1"/>
      <c r="T134" s="1"/>
      <c r="U134" s="1"/>
      <c r="V134" s="1"/>
      <c r="W134" s="66"/>
      <c r="X134" s="1"/>
      <c r="Y134" s="65"/>
      <c r="BN134" s="66"/>
      <c r="BO134" s="30"/>
      <c r="BP134" s="30"/>
    </row>
    <row r="135" spans="2:68" x14ac:dyDescent="0.35">
      <c r="B135" s="96"/>
      <c r="C135" s="103"/>
      <c r="D135" s="145" t="s">
        <v>146</v>
      </c>
      <c r="E135" s="64" t="str">
        <f t="shared" si="2"/>
        <v/>
      </c>
      <c r="F135" s="21"/>
      <c r="G135" s="65"/>
      <c r="K135" s="66"/>
      <c r="L135" s="21"/>
      <c r="M135" s="65"/>
      <c r="N135" s="1"/>
      <c r="O135" s="1"/>
      <c r="P135" s="1"/>
      <c r="Q135" s="1"/>
      <c r="R135" s="1"/>
      <c r="S135" s="1"/>
      <c r="T135" s="1"/>
      <c r="U135" s="1"/>
      <c r="V135" s="1"/>
      <c r="W135" s="66"/>
      <c r="X135" s="1"/>
      <c r="Y135" s="65"/>
      <c r="BN135" s="66"/>
      <c r="BO135" s="30"/>
      <c r="BP135" s="30"/>
    </row>
    <row r="136" spans="2:68" x14ac:dyDescent="0.35">
      <c r="B136" s="96"/>
      <c r="C136" s="103"/>
      <c r="D136" s="145" t="s">
        <v>122</v>
      </c>
      <c r="E136" s="64" t="str">
        <f t="shared" si="2"/>
        <v/>
      </c>
      <c r="F136" s="21"/>
      <c r="G136" s="65"/>
      <c r="K136" s="66"/>
      <c r="L136" s="21"/>
      <c r="M136" s="65"/>
      <c r="N136" s="1"/>
      <c r="O136" s="1"/>
      <c r="P136" s="1"/>
      <c r="Q136" s="1"/>
      <c r="R136" s="1"/>
      <c r="S136" s="1"/>
      <c r="T136" s="1"/>
      <c r="U136" s="1"/>
      <c r="V136" s="1"/>
      <c r="W136" s="66"/>
      <c r="X136" s="1"/>
      <c r="Y136" s="65"/>
      <c r="BN136" s="66"/>
      <c r="BO136" s="30"/>
      <c r="BP136" s="30"/>
    </row>
    <row r="137" spans="2:68" x14ac:dyDescent="0.35">
      <c r="B137" s="96"/>
      <c r="C137" s="103"/>
      <c r="D137" s="145" t="s">
        <v>123</v>
      </c>
      <c r="E137" s="64" t="str">
        <f t="shared" ref="E137:E200" si="3">IFERROR(AVERAGE(G137:K137),"")</f>
        <v/>
      </c>
      <c r="F137" s="21"/>
      <c r="G137" s="65"/>
      <c r="K137" s="66"/>
      <c r="L137" s="21"/>
      <c r="M137" s="65"/>
      <c r="N137" s="1"/>
      <c r="O137" s="1"/>
      <c r="P137" s="1"/>
      <c r="Q137" s="1"/>
      <c r="R137" s="1"/>
      <c r="S137" s="1"/>
      <c r="T137" s="1"/>
      <c r="U137" s="1"/>
      <c r="V137" s="1"/>
      <c r="W137" s="66"/>
      <c r="X137" s="1"/>
      <c r="Y137" s="65"/>
      <c r="BN137" s="66"/>
      <c r="BO137" s="30"/>
      <c r="BP137" s="30"/>
    </row>
    <row r="138" spans="2:68" x14ac:dyDescent="0.35">
      <c r="B138" s="96"/>
      <c r="C138" s="103"/>
      <c r="D138" s="145" t="s">
        <v>311</v>
      </c>
      <c r="E138" s="64" t="str">
        <f t="shared" si="3"/>
        <v/>
      </c>
      <c r="F138" s="21"/>
      <c r="G138" s="65"/>
      <c r="K138" s="66"/>
      <c r="L138" s="21"/>
      <c r="M138" s="65"/>
      <c r="N138" s="1"/>
      <c r="O138" s="1"/>
      <c r="P138" s="1"/>
      <c r="Q138" s="1"/>
      <c r="R138" s="1"/>
      <c r="S138" s="1"/>
      <c r="T138" s="1"/>
      <c r="U138" s="1"/>
      <c r="V138" s="1"/>
      <c r="W138" s="66"/>
      <c r="X138" s="1"/>
      <c r="Y138" s="65"/>
      <c r="BN138" s="66"/>
      <c r="BO138" s="30"/>
      <c r="BP138" s="30"/>
    </row>
    <row r="139" spans="2:68" x14ac:dyDescent="0.35">
      <c r="B139" s="96"/>
      <c r="C139" s="103"/>
      <c r="D139" s="145" t="s">
        <v>124</v>
      </c>
      <c r="E139" s="64" t="str">
        <f t="shared" si="3"/>
        <v/>
      </c>
      <c r="F139" s="21"/>
      <c r="G139" s="65"/>
      <c r="K139" s="66"/>
      <c r="L139" s="21"/>
      <c r="M139" s="65"/>
      <c r="N139" s="1"/>
      <c r="O139" s="1"/>
      <c r="P139" s="1"/>
      <c r="Q139" s="1"/>
      <c r="R139" s="1"/>
      <c r="S139" s="1"/>
      <c r="T139" s="1"/>
      <c r="U139" s="1"/>
      <c r="V139" s="1"/>
      <c r="W139" s="66"/>
      <c r="X139" s="1"/>
      <c r="Y139" s="65"/>
      <c r="BN139" s="66"/>
      <c r="BO139" s="30"/>
      <c r="BP139" s="30"/>
    </row>
    <row r="140" spans="2:68" x14ac:dyDescent="0.35">
      <c r="B140" s="96"/>
      <c r="C140" s="103"/>
      <c r="D140" s="145" t="s">
        <v>312</v>
      </c>
      <c r="E140" s="64" t="str">
        <f t="shared" si="3"/>
        <v/>
      </c>
      <c r="F140" s="21"/>
      <c r="G140" s="65"/>
      <c r="K140" s="66"/>
      <c r="L140" s="21"/>
      <c r="M140" s="65"/>
      <c r="N140" s="1"/>
      <c r="O140" s="1"/>
      <c r="P140" s="1"/>
      <c r="Q140" s="1"/>
      <c r="R140" s="1"/>
      <c r="S140" s="1"/>
      <c r="T140" s="1"/>
      <c r="U140" s="1"/>
      <c r="V140" s="1"/>
      <c r="W140" s="66"/>
      <c r="X140" s="1"/>
      <c r="Y140" s="65"/>
      <c r="BN140" s="66"/>
      <c r="BO140" s="30"/>
      <c r="BP140" s="30"/>
    </row>
    <row r="141" spans="2:68" x14ac:dyDescent="0.35">
      <c r="B141" s="96"/>
      <c r="C141" s="103"/>
      <c r="D141" s="145" t="s">
        <v>313</v>
      </c>
      <c r="E141" s="64" t="str">
        <f t="shared" si="3"/>
        <v/>
      </c>
      <c r="F141" s="21"/>
      <c r="G141" s="65"/>
      <c r="K141" s="66"/>
      <c r="L141" s="21"/>
      <c r="M141" s="65"/>
      <c r="N141" s="1"/>
      <c r="O141" s="1"/>
      <c r="P141" s="1"/>
      <c r="Q141" s="1"/>
      <c r="R141" s="1"/>
      <c r="S141" s="1"/>
      <c r="T141" s="1"/>
      <c r="U141" s="1"/>
      <c r="V141" s="1"/>
      <c r="W141" s="66"/>
      <c r="X141" s="1"/>
      <c r="Y141" s="65"/>
      <c r="BN141" s="66"/>
      <c r="BO141" s="30"/>
      <c r="BP141" s="30"/>
    </row>
    <row r="142" spans="2:68" x14ac:dyDescent="0.35">
      <c r="B142" s="96"/>
      <c r="C142" s="103"/>
      <c r="D142" s="145" t="s">
        <v>314</v>
      </c>
      <c r="E142" s="64" t="str">
        <f t="shared" si="3"/>
        <v/>
      </c>
      <c r="F142" s="21"/>
      <c r="G142" s="65"/>
      <c r="K142" s="66"/>
      <c r="L142" s="21"/>
      <c r="M142" s="65"/>
      <c r="N142" s="1"/>
      <c r="O142" s="1"/>
      <c r="P142" s="1"/>
      <c r="Q142" s="1"/>
      <c r="R142" s="1"/>
      <c r="S142" s="1"/>
      <c r="T142" s="1"/>
      <c r="U142" s="1"/>
      <c r="V142" s="1"/>
      <c r="W142" s="66"/>
      <c r="X142" s="1"/>
      <c r="Y142" s="65"/>
      <c r="BN142" s="66"/>
      <c r="BO142" s="30"/>
      <c r="BP142" s="30"/>
    </row>
    <row r="143" spans="2:68" x14ac:dyDescent="0.35">
      <c r="B143" s="96"/>
      <c r="C143" s="103"/>
      <c r="D143" s="145" t="s">
        <v>315</v>
      </c>
      <c r="E143" s="64" t="str">
        <f t="shared" si="3"/>
        <v/>
      </c>
      <c r="F143" s="21"/>
      <c r="G143" s="65"/>
      <c r="K143" s="66"/>
      <c r="L143" s="21"/>
      <c r="M143" s="65"/>
      <c r="N143" s="1"/>
      <c r="O143" s="1"/>
      <c r="P143" s="1"/>
      <c r="Q143" s="1"/>
      <c r="R143" s="1"/>
      <c r="S143" s="1"/>
      <c r="T143" s="1"/>
      <c r="U143" s="1"/>
      <c r="V143" s="1"/>
      <c r="W143" s="66"/>
      <c r="X143" s="1"/>
      <c r="Y143" s="65"/>
      <c r="BN143" s="66"/>
      <c r="BO143" s="30"/>
      <c r="BP143" s="30"/>
    </row>
    <row r="144" spans="2:68" x14ac:dyDescent="0.35">
      <c r="B144" s="96"/>
      <c r="C144" s="103"/>
      <c r="D144" s="145" t="s">
        <v>125</v>
      </c>
      <c r="E144" s="64">
        <f t="shared" si="3"/>
        <v>75.448503107276039</v>
      </c>
      <c r="F144" s="21"/>
      <c r="G144" s="65">
        <v>80.073010707062295</v>
      </c>
      <c r="H144" s="1">
        <v>65.743580654554805</v>
      </c>
      <c r="I144" s="1">
        <v>80.528917960211004</v>
      </c>
      <c r="K144" s="66"/>
      <c r="L144" s="21"/>
      <c r="M144" s="65"/>
      <c r="N144" s="1"/>
      <c r="O144" s="1"/>
      <c r="P144" s="1"/>
      <c r="Q144" s="1">
        <v>80.362541378481296</v>
      </c>
      <c r="R144" s="1"/>
      <c r="S144" s="1"/>
      <c r="T144" s="1">
        <v>68.009276134821704</v>
      </c>
      <c r="U144" s="1">
        <v>81.187395313773095</v>
      </c>
      <c r="V144" s="1"/>
      <c r="W144" s="66"/>
      <c r="X144" s="1"/>
      <c r="Y144" s="65"/>
      <c r="AQ144" s="1">
        <v>68.009276134821704</v>
      </c>
      <c r="BM144" s="1">
        <v>80.362541378481296</v>
      </c>
      <c r="BN144" s="66"/>
      <c r="BO144" s="30"/>
      <c r="BP144" s="30"/>
    </row>
    <row r="145" spans="1:68" x14ac:dyDescent="0.35">
      <c r="B145" s="96"/>
      <c r="C145" s="103"/>
      <c r="D145" s="145" t="s">
        <v>316</v>
      </c>
      <c r="E145" s="64" t="str">
        <f t="shared" si="3"/>
        <v/>
      </c>
      <c r="F145" s="21"/>
      <c r="G145" s="65"/>
      <c r="K145" s="66"/>
      <c r="L145" s="21"/>
      <c r="M145" s="65"/>
      <c r="N145" s="1"/>
      <c r="O145" s="1"/>
      <c r="P145" s="1"/>
      <c r="Q145" s="1"/>
      <c r="R145" s="1"/>
      <c r="S145" s="1"/>
      <c r="T145" s="1"/>
      <c r="U145" s="1"/>
      <c r="V145" s="1"/>
      <c r="W145" s="66"/>
      <c r="X145" s="1"/>
      <c r="Y145" s="65"/>
      <c r="BN145" s="66"/>
      <c r="BO145" s="30"/>
      <c r="BP145" s="30"/>
    </row>
    <row r="146" spans="1:68" x14ac:dyDescent="0.35">
      <c r="B146" s="96"/>
      <c r="C146" s="103"/>
      <c r="D146" s="145" t="s">
        <v>161</v>
      </c>
      <c r="E146" s="64">
        <f t="shared" si="3"/>
        <v>78.178966619529504</v>
      </c>
      <c r="F146" s="21"/>
      <c r="G146" s="65"/>
      <c r="I146" s="1">
        <v>78.178966619529504</v>
      </c>
      <c r="K146" s="66"/>
      <c r="L146" s="21"/>
      <c r="M146" s="65"/>
      <c r="N146" s="1"/>
      <c r="O146" s="1"/>
      <c r="P146" s="1"/>
      <c r="Q146" s="1"/>
      <c r="R146" s="1">
        <v>79.595323365934107</v>
      </c>
      <c r="S146" s="1"/>
      <c r="T146" s="1"/>
      <c r="U146" s="1"/>
      <c r="V146" s="1"/>
      <c r="W146" s="66"/>
      <c r="X146" s="1"/>
      <c r="Y146" s="65"/>
      <c r="BL146" s="1">
        <v>79.721926105716904</v>
      </c>
      <c r="BN146" s="66"/>
      <c r="BO146" s="30"/>
      <c r="BP146" s="30"/>
    </row>
    <row r="147" spans="1:68" x14ac:dyDescent="0.35">
      <c r="B147" s="96"/>
      <c r="C147" s="103"/>
      <c r="D147" s="145" t="s">
        <v>126</v>
      </c>
      <c r="E147" s="64">
        <f t="shared" si="3"/>
        <v>82.321253275283155</v>
      </c>
      <c r="F147" s="21"/>
      <c r="G147" s="65">
        <v>85.229094826346596</v>
      </c>
      <c r="I147" s="1">
        <v>83.997956016594998</v>
      </c>
      <c r="K147" s="66">
        <v>77.736708982907899</v>
      </c>
      <c r="L147" s="21"/>
      <c r="M147" s="65">
        <v>77.736708982907899</v>
      </c>
      <c r="N147" s="1"/>
      <c r="O147" s="1"/>
      <c r="P147" s="1"/>
      <c r="Q147" s="1">
        <v>85.258317710364807</v>
      </c>
      <c r="R147" s="1">
        <v>85.148054702965098</v>
      </c>
      <c r="S147" s="1"/>
      <c r="T147" s="1"/>
      <c r="U147" s="1"/>
      <c r="V147" s="1"/>
      <c r="W147" s="66"/>
      <c r="X147" s="1"/>
      <c r="Y147" s="65">
        <v>77.736708982907899</v>
      </c>
      <c r="BL147" s="1">
        <v>89.064574844479694</v>
      </c>
      <c r="BM147" s="1">
        <v>84.921217595831706</v>
      </c>
      <c r="BN147" s="66"/>
      <c r="BO147" s="30"/>
      <c r="BP147" s="30"/>
    </row>
    <row r="148" spans="1:68" x14ac:dyDescent="0.35">
      <c r="B148" s="96"/>
      <c r="C148" s="103"/>
      <c r="D148" s="145" t="s">
        <v>317</v>
      </c>
      <c r="E148" s="64" t="str">
        <f t="shared" si="3"/>
        <v/>
      </c>
      <c r="F148" s="21"/>
      <c r="G148" s="65"/>
      <c r="K148" s="66"/>
      <c r="L148" s="21"/>
      <c r="M148" s="65"/>
      <c r="N148" s="1"/>
      <c r="O148" s="1"/>
      <c r="P148" s="1"/>
      <c r="Q148" s="1"/>
      <c r="R148" s="1"/>
      <c r="S148" s="1"/>
      <c r="T148" s="1"/>
      <c r="U148" s="1"/>
      <c r="V148" s="1"/>
      <c r="W148" s="66"/>
      <c r="X148" s="1"/>
      <c r="Y148" s="65"/>
      <c r="BN148" s="66"/>
      <c r="BO148" s="30"/>
      <c r="BP148" s="30"/>
    </row>
    <row r="149" spans="1:68" x14ac:dyDescent="0.35">
      <c r="B149" s="65"/>
      <c r="C149" s="93"/>
      <c r="D149" s="65" t="s">
        <v>162</v>
      </c>
      <c r="E149" s="64" t="str">
        <f t="shared" si="3"/>
        <v/>
      </c>
      <c r="F149" s="21"/>
      <c r="G149" s="65"/>
      <c r="K149" s="66"/>
      <c r="L149" s="21"/>
      <c r="M149" s="65"/>
      <c r="N149" s="1"/>
      <c r="O149" s="1"/>
      <c r="P149" s="1"/>
      <c r="Q149" s="1"/>
      <c r="R149" s="1"/>
      <c r="S149" s="1"/>
      <c r="T149" s="1"/>
      <c r="U149" s="1"/>
      <c r="V149" s="1"/>
      <c r="W149" s="66"/>
      <c r="X149" s="21"/>
      <c r="Y149" s="65"/>
      <c r="BN149" s="66"/>
      <c r="BO149" s="30"/>
      <c r="BP149" s="30"/>
    </row>
    <row r="150" spans="1:68" x14ac:dyDescent="0.35">
      <c r="B150" s="65"/>
      <c r="C150" s="93"/>
      <c r="D150" s="65" t="s">
        <v>318</v>
      </c>
      <c r="E150" s="64" t="str">
        <f t="shared" si="3"/>
        <v/>
      </c>
      <c r="G150" s="65"/>
      <c r="K150" s="66"/>
      <c r="M150" s="65"/>
      <c r="N150" s="1"/>
      <c r="O150" s="1"/>
      <c r="P150" s="1"/>
      <c r="Q150" s="1"/>
      <c r="R150" s="1"/>
      <c r="S150" s="1"/>
      <c r="T150" s="1"/>
      <c r="U150" s="1"/>
      <c r="V150" s="1"/>
      <c r="W150" s="66"/>
      <c r="Y150" s="65"/>
      <c r="BN150" s="66"/>
    </row>
    <row r="151" spans="1:68" x14ac:dyDescent="0.35">
      <c r="B151" s="65"/>
      <c r="C151" s="104"/>
      <c r="D151" s="65" t="s">
        <v>319</v>
      </c>
      <c r="E151" s="64" t="str">
        <f t="shared" si="3"/>
        <v/>
      </c>
      <c r="G151" s="65"/>
      <c r="K151" s="66"/>
      <c r="M151" s="65"/>
      <c r="N151" s="1"/>
      <c r="O151" s="1"/>
      <c r="P151" s="1"/>
      <c r="Q151" s="1"/>
      <c r="R151" s="1"/>
      <c r="S151" s="1"/>
      <c r="T151" s="1"/>
      <c r="U151" s="1"/>
      <c r="V151" s="1"/>
      <c r="W151" s="66"/>
      <c r="Y151" s="65"/>
      <c r="BN151" s="66"/>
    </row>
    <row r="152" spans="1:68" x14ac:dyDescent="0.35">
      <c r="B152" s="65"/>
      <c r="C152" s="93"/>
      <c r="D152" s="65" t="s">
        <v>320</v>
      </c>
      <c r="E152" s="64" t="str">
        <f t="shared" si="3"/>
        <v/>
      </c>
      <c r="G152" s="65"/>
      <c r="K152" s="66"/>
      <c r="M152" s="65"/>
      <c r="N152" s="1"/>
      <c r="O152" s="1"/>
      <c r="P152" s="1"/>
      <c r="Q152" s="1"/>
      <c r="R152" s="1"/>
      <c r="S152" s="1"/>
      <c r="T152" s="1"/>
      <c r="U152" s="1"/>
      <c r="V152" s="1"/>
      <c r="W152" s="66"/>
      <c r="Y152" s="65"/>
      <c r="BN152" s="66"/>
    </row>
    <row r="153" spans="1:68" x14ac:dyDescent="0.35">
      <c r="B153" s="65"/>
      <c r="C153" s="93"/>
      <c r="D153" s="65" t="s">
        <v>321</v>
      </c>
      <c r="E153" s="64" t="str">
        <f t="shared" si="3"/>
        <v/>
      </c>
      <c r="G153" s="65"/>
      <c r="K153" s="66"/>
      <c r="M153" s="65"/>
      <c r="N153" s="1"/>
      <c r="O153" s="1"/>
      <c r="P153" s="1"/>
      <c r="Q153" s="1"/>
      <c r="R153" s="1"/>
      <c r="S153" s="1"/>
      <c r="T153" s="1"/>
      <c r="U153" s="1"/>
      <c r="V153" s="1"/>
      <c r="W153" s="66"/>
      <c r="Y153" s="65"/>
      <c r="BN153" s="66"/>
    </row>
    <row r="154" spans="1:68" x14ac:dyDescent="0.35">
      <c r="B154" s="359"/>
      <c r="C154" s="360"/>
      <c r="D154" s="65" t="s">
        <v>163</v>
      </c>
      <c r="E154" s="64">
        <f t="shared" si="3"/>
        <v>88.741815571491301</v>
      </c>
      <c r="G154" s="65"/>
      <c r="I154" s="1">
        <v>88.741815571491301</v>
      </c>
      <c r="K154" s="66"/>
      <c r="M154" s="65"/>
      <c r="N154" s="1"/>
      <c r="O154" s="1"/>
      <c r="P154" s="1"/>
      <c r="Q154" s="1"/>
      <c r="R154" s="1">
        <v>90.224794950601094</v>
      </c>
      <c r="S154" s="1"/>
      <c r="T154" s="1"/>
      <c r="U154" s="1"/>
      <c r="V154" s="1"/>
      <c r="W154" s="66"/>
      <c r="Y154" s="65"/>
      <c r="BL154" s="1">
        <v>90.623145303476207</v>
      </c>
      <c r="BN154" s="66"/>
    </row>
    <row r="155" spans="1:68" x14ac:dyDescent="0.35">
      <c r="B155" s="361"/>
      <c r="C155" s="362"/>
      <c r="D155" s="65" t="s">
        <v>127</v>
      </c>
      <c r="E155" s="64" t="str">
        <f t="shared" si="3"/>
        <v/>
      </c>
      <c r="G155" s="65"/>
      <c r="K155" s="66"/>
      <c r="M155" s="65"/>
      <c r="N155" s="1"/>
      <c r="O155" s="1"/>
      <c r="P155" s="1"/>
      <c r="Q155" s="1"/>
      <c r="R155" s="1"/>
      <c r="S155" s="1"/>
      <c r="T155" s="1"/>
      <c r="U155" s="1"/>
      <c r="V155" s="1"/>
      <c r="W155" s="66"/>
      <c r="Y155" s="65"/>
      <c r="BN155" s="66"/>
    </row>
    <row r="156" spans="1:68" x14ac:dyDescent="0.35">
      <c r="B156" s="361"/>
      <c r="C156" s="362"/>
      <c r="D156" s="65" t="s">
        <v>164</v>
      </c>
      <c r="E156" s="64" t="str">
        <f t="shared" si="3"/>
        <v/>
      </c>
      <c r="G156" s="65"/>
      <c r="K156" s="66"/>
      <c r="M156" s="65"/>
      <c r="N156" s="1"/>
      <c r="O156" s="1"/>
      <c r="P156" s="1"/>
      <c r="Q156" s="1"/>
      <c r="R156" s="1"/>
      <c r="S156" s="1"/>
      <c r="T156" s="1"/>
      <c r="U156" s="1"/>
      <c r="V156" s="1"/>
      <c r="W156" s="66"/>
      <c r="Y156" s="65"/>
      <c r="BN156" s="66"/>
    </row>
    <row r="157" spans="1:68" x14ac:dyDescent="0.35">
      <c r="B157" s="65"/>
      <c r="C157" s="93"/>
      <c r="D157" s="65" t="s">
        <v>165</v>
      </c>
      <c r="E157" s="64" t="str">
        <f t="shared" si="3"/>
        <v/>
      </c>
      <c r="G157" s="65"/>
      <c r="K157" s="66"/>
      <c r="M157" s="65"/>
      <c r="N157" s="1"/>
      <c r="O157" s="1"/>
      <c r="P157" s="1"/>
      <c r="Q157" s="1"/>
      <c r="R157" s="1"/>
      <c r="S157" s="1"/>
      <c r="T157" s="1"/>
      <c r="U157" s="1"/>
      <c r="V157" s="1"/>
      <c r="W157" s="66"/>
      <c r="Y157" s="65"/>
      <c r="BN157" s="66"/>
    </row>
    <row r="158" spans="1:68" x14ac:dyDescent="0.35">
      <c r="B158" s="65"/>
      <c r="C158" s="93"/>
      <c r="D158" s="65" t="s">
        <v>166</v>
      </c>
      <c r="E158" s="64" t="str">
        <f t="shared" si="3"/>
        <v/>
      </c>
      <c r="G158" s="65"/>
      <c r="K158" s="66"/>
      <c r="M158" s="65"/>
      <c r="N158" s="1"/>
      <c r="O158" s="1"/>
      <c r="P158" s="1"/>
      <c r="Q158" s="1"/>
      <c r="R158" s="1"/>
      <c r="S158" s="1"/>
      <c r="T158" s="1"/>
      <c r="U158" s="1"/>
      <c r="V158" s="1"/>
      <c r="W158" s="66"/>
      <c r="Y158" s="65"/>
      <c r="BN158" s="66"/>
    </row>
    <row r="159" spans="1:68" x14ac:dyDescent="0.35">
      <c r="A159" s="31"/>
      <c r="B159" s="65"/>
      <c r="C159" s="93"/>
      <c r="D159" s="65" t="s">
        <v>167</v>
      </c>
      <c r="E159" s="64" t="str">
        <f t="shared" si="3"/>
        <v/>
      </c>
      <c r="G159" s="65"/>
      <c r="K159" s="66"/>
      <c r="M159" s="65"/>
      <c r="N159" s="1"/>
      <c r="O159" s="1"/>
      <c r="P159" s="1"/>
      <c r="Q159" s="1"/>
      <c r="R159" s="1"/>
      <c r="S159" s="1"/>
      <c r="T159" s="1"/>
      <c r="U159" s="1"/>
      <c r="V159" s="1"/>
      <c r="W159" s="66"/>
      <c r="Y159" s="65"/>
      <c r="BN159" s="66"/>
    </row>
    <row r="160" spans="1:68" x14ac:dyDescent="0.35">
      <c r="A160" s="31"/>
      <c r="B160" s="65"/>
      <c r="C160" s="93"/>
      <c r="D160" s="65" t="s">
        <v>168</v>
      </c>
      <c r="E160" s="64" t="str">
        <f t="shared" si="3"/>
        <v/>
      </c>
      <c r="G160" s="65"/>
      <c r="K160" s="66"/>
      <c r="M160" s="65"/>
      <c r="N160" s="1"/>
      <c r="O160" s="1"/>
      <c r="P160" s="1"/>
      <c r="Q160" s="1"/>
      <c r="R160" s="1"/>
      <c r="S160" s="1"/>
      <c r="T160" s="1"/>
      <c r="U160" s="1"/>
      <c r="V160" s="1"/>
      <c r="W160" s="66"/>
      <c r="Y160" s="65"/>
      <c r="BN160" s="66"/>
    </row>
    <row r="161" spans="1:66" x14ac:dyDescent="0.35">
      <c r="A161" s="31"/>
      <c r="B161" s="65"/>
      <c r="C161" s="93"/>
      <c r="D161" s="65" t="s">
        <v>128</v>
      </c>
      <c r="E161" s="64" t="str">
        <f t="shared" si="3"/>
        <v/>
      </c>
      <c r="G161" s="65"/>
      <c r="K161" s="66"/>
      <c r="M161" s="65"/>
      <c r="N161" s="1"/>
      <c r="O161" s="1"/>
      <c r="P161" s="1"/>
      <c r="Q161" s="1"/>
      <c r="R161" s="1"/>
      <c r="S161" s="1"/>
      <c r="T161" s="1"/>
      <c r="U161" s="1"/>
      <c r="V161" s="1"/>
      <c r="W161" s="66"/>
      <c r="Y161" s="65"/>
      <c r="BN161" s="66"/>
    </row>
    <row r="162" spans="1:66" x14ac:dyDescent="0.35">
      <c r="A162" s="31"/>
      <c r="B162" s="65"/>
      <c r="C162" s="93"/>
      <c r="D162" s="65" t="s">
        <v>322</v>
      </c>
      <c r="E162" s="64" t="str">
        <f t="shared" si="3"/>
        <v/>
      </c>
      <c r="G162" s="65"/>
      <c r="K162" s="66"/>
      <c r="M162" s="65"/>
      <c r="N162" s="1"/>
      <c r="O162" s="1"/>
      <c r="P162" s="1"/>
      <c r="Q162" s="1"/>
      <c r="R162" s="1"/>
      <c r="S162" s="1"/>
      <c r="T162" s="1"/>
      <c r="U162" s="1"/>
      <c r="V162" s="1"/>
      <c r="W162" s="66"/>
      <c r="Y162" s="65"/>
      <c r="BN162" s="66"/>
    </row>
    <row r="163" spans="1:66" x14ac:dyDescent="0.35">
      <c r="A163" s="31"/>
      <c r="B163" s="65"/>
      <c r="C163" s="93"/>
      <c r="D163" s="65" t="s">
        <v>169</v>
      </c>
      <c r="E163" s="64" t="str">
        <f t="shared" si="3"/>
        <v/>
      </c>
      <c r="G163" s="65"/>
      <c r="K163" s="66"/>
      <c r="M163" s="65"/>
      <c r="N163" s="1"/>
      <c r="O163" s="1"/>
      <c r="P163" s="1"/>
      <c r="Q163" s="1"/>
      <c r="R163" s="1"/>
      <c r="S163" s="1"/>
      <c r="T163" s="1"/>
      <c r="U163" s="1"/>
      <c r="V163" s="1"/>
      <c r="W163" s="66"/>
      <c r="Y163" s="65"/>
      <c r="BN163" s="66"/>
    </row>
    <row r="164" spans="1:66" x14ac:dyDescent="0.35">
      <c r="A164" s="31"/>
      <c r="B164" s="65"/>
      <c r="C164" s="93"/>
      <c r="D164" s="65" t="s">
        <v>170</v>
      </c>
      <c r="E164" s="64" t="str">
        <f t="shared" si="3"/>
        <v/>
      </c>
      <c r="G164" s="65"/>
      <c r="K164" s="66"/>
      <c r="M164" s="65"/>
      <c r="N164" s="1"/>
      <c r="O164" s="1"/>
      <c r="P164" s="1"/>
      <c r="Q164" s="1"/>
      <c r="R164" s="1"/>
      <c r="S164" s="1"/>
      <c r="T164" s="1"/>
      <c r="U164" s="1"/>
      <c r="V164" s="1"/>
      <c r="W164" s="66"/>
      <c r="Y164" s="65"/>
      <c r="BN164" s="66"/>
    </row>
    <row r="165" spans="1:66" x14ac:dyDescent="0.35">
      <c r="A165" s="31"/>
      <c r="B165" s="65"/>
      <c r="C165" s="93"/>
      <c r="D165" s="65" t="s">
        <v>323</v>
      </c>
      <c r="E165" s="64" t="str">
        <f t="shared" si="3"/>
        <v/>
      </c>
      <c r="G165" s="65"/>
      <c r="K165" s="66"/>
      <c r="M165" s="65"/>
      <c r="N165" s="1"/>
      <c r="O165" s="1"/>
      <c r="P165" s="1"/>
      <c r="Q165" s="1"/>
      <c r="R165" s="1"/>
      <c r="S165" s="1"/>
      <c r="T165" s="1"/>
      <c r="U165" s="1"/>
      <c r="V165" s="1"/>
      <c r="W165" s="66"/>
      <c r="Y165" s="65"/>
      <c r="BN165" s="66"/>
    </row>
    <row r="166" spans="1:66" x14ac:dyDescent="0.35">
      <c r="A166" s="31"/>
      <c r="B166" s="65"/>
      <c r="C166" s="93"/>
      <c r="D166" s="65" t="s">
        <v>129</v>
      </c>
      <c r="E166" s="64">
        <f t="shared" si="3"/>
        <v>86.033669995562306</v>
      </c>
      <c r="G166" s="65"/>
      <c r="I166" s="1">
        <v>86.033669995562306</v>
      </c>
      <c r="K166" s="66"/>
      <c r="M166" s="65"/>
      <c r="N166" s="1"/>
      <c r="O166" s="1"/>
      <c r="P166" s="1"/>
      <c r="Q166" s="1"/>
      <c r="R166" s="1"/>
      <c r="S166" s="1"/>
      <c r="T166" s="1"/>
      <c r="U166" s="1">
        <v>83.416806750170494</v>
      </c>
      <c r="V166" s="1"/>
      <c r="W166" s="66"/>
      <c r="Y166" s="65"/>
      <c r="BN166" s="66"/>
    </row>
    <row r="167" spans="1:66" x14ac:dyDescent="0.35">
      <c r="A167" s="31"/>
      <c r="B167" s="65"/>
      <c r="C167" s="93"/>
      <c r="D167" s="65" t="s">
        <v>171</v>
      </c>
      <c r="E167" s="64" t="str">
        <f t="shared" si="3"/>
        <v/>
      </c>
      <c r="G167" s="65"/>
      <c r="K167" s="66"/>
      <c r="M167" s="65"/>
      <c r="N167" s="1"/>
      <c r="O167" s="1"/>
      <c r="P167" s="1"/>
      <c r="Q167" s="1"/>
      <c r="R167" s="1"/>
      <c r="S167" s="1"/>
      <c r="T167" s="1"/>
      <c r="U167" s="1"/>
      <c r="V167" s="1"/>
      <c r="W167" s="66"/>
      <c r="Y167" s="65"/>
      <c r="BN167" s="66"/>
    </row>
    <row r="168" spans="1:66" x14ac:dyDescent="0.35">
      <c r="A168" s="31"/>
      <c r="B168" s="65"/>
      <c r="C168" s="93"/>
      <c r="D168" s="65" t="s">
        <v>172</v>
      </c>
      <c r="E168" s="64" t="str">
        <f t="shared" si="3"/>
        <v/>
      </c>
      <c r="G168" s="65"/>
      <c r="K168" s="66"/>
      <c r="M168" s="65"/>
      <c r="N168" s="1"/>
      <c r="O168" s="1"/>
      <c r="P168" s="1"/>
      <c r="Q168" s="1"/>
      <c r="R168" s="1"/>
      <c r="S168" s="1"/>
      <c r="T168" s="1"/>
      <c r="U168" s="1"/>
      <c r="V168" s="1"/>
      <c r="W168" s="66"/>
      <c r="Y168" s="65"/>
      <c r="BN168" s="66"/>
    </row>
    <row r="169" spans="1:66" x14ac:dyDescent="0.35">
      <c r="A169" s="31"/>
      <c r="B169" s="65"/>
      <c r="C169" s="93"/>
      <c r="D169" s="65" t="s">
        <v>324</v>
      </c>
      <c r="E169" s="64" t="str">
        <f t="shared" si="3"/>
        <v/>
      </c>
      <c r="G169" s="65"/>
      <c r="K169" s="66"/>
      <c r="M169" s="65"/>
      <c r="N169" s="1"/>
      <c r="O169" s="1"/>
      <c r="P169" s="1"/>
      <c r="Q169" s="1"/>
      <c r="R169" s="1"/>
      <c r="S169" s="1"/>
      <c r="T169" s="1"/>
      <c r="U169" s="1"/>
      <c r="V169" s="1"/>
      <c r="W169" s="66"/>
      <c r="Y169" s="65"/>
      <c r="BN169" s="66"/>
    </row>
    <row r="170" spans="1:66" x14ac:dyDescent="0.35">
      <c r="A170" s="31"/>
      <c r="B170" s="65"/>
      <c r="C170" s="93"/>
      <c r="D170" s="65" t="s">
        <v>325</v>
      </c>
      <c r="E170" s="64" t="str">
        <f t="shared" si="3"/>
        <v/>
      </c>
      <c r="G170" s="65"/>
      <c r="K170" s="66"/>
      <c r="M170" s="65"/>
      <c r="N170" s="1"/>
      <c r="O170" s="1"/>
      <c r="P170" s="1"/>
      <c r="Q170" s="1"/>
      <c r="R170" s="1"/>
      <c r="S170" s="1"/>
      <c r="T170" s="1"/>
      <c r="U170" s="1"/>
      <c r="V170" s="1"/>
      <c r="W170" s="66"/>
      <c r="Y170" s="65"/>
      <c r="BN170" s="66"/>
    </row>
    <row r="171" spans="1:66" x14ac:dyDescent="0.35">
      <c r="A171" s="31"/>
      <c r="B171" s="65"/>
      <c r="C171" s="93"/>
      <c r="D171" s="65" t="s">
        <v>173</v>
      </c>
      <c r="E171" s="64" t="str">
        <f t="shared" si="3"/>
        <v/>
      </c>
      <c r="G171" s="65"/>
      <c r="K171" s="66"/>
      <c r="M171" s="65"/>
      <c r="N171" s="1"/>
      <c r="O171" s="1"/>
      <c r="P171" s="1"/>
      <c r="Q171" s="1"/>
      <c r="R171" s="1"/>
      <c r="S171" s="1"/>
      <c r="T171" s="1"/>
      <c r="U171" s="1"/>
      <c r="V171" s="1"/>
      <c r="W171" s="66"/>
      <c r="Y171" s="65"/>
      <c r="BN171" s="66"/>
    </row>
    <row r="172" spans="1:66" x14ac:dyDescent="0.35">
      <c r="A172" s="31"/>
      <c r="B172" s="65"/>
      <c r="C172" s="93"/>
      <c r="D172" s="65" t="s">
        <v>174</v>
      </c>
      <c r="E172" s="64" t="str">
        <f t="shared" si="3"/>
        <v/>
      </c>
      <c r="G172" s="65"/>
      <c r="K172" s="66"/>
      <c r="M172" s="65"/>
      <c r="N172" s="1"/>
      <c r="O172" s="1"/>
      <c r="P172" s="1"/>
      <c r="Q172" s="1"/>
      <c r="R172" s="1"/>
      <c r="S172" s="1"/>
      <c r="T172" s="1"/>
      <c r="U172" s="1"/>
      <c r="V172" s="1"/>
      <c r="W172" s="66"/>
      <c r="Y172" s="65"/>
      <c r="BN172" s="66"/>
    </row>
    <row r="173" spans="1:66" x14ac:dyDescent="0.35">
      <c r="A173" s="31"/>
      <c r="B173" s="65"/>
      <c r="C173" s="93"/>
      <c r="D173" s="65" t="s">
        <v>326</v>
      </c>
      <c r="E173" s="64" t="str">
        <f t="shared" si="3"/>
        <v/>
      </c>
      <c r="G173" s="65"/>
      <c r="K173" s="66"/>
      <c r="M173" s="65"/>
      <c r="N173" s="1"/>
      <c r="O173" s="1"/>
      <c r="P173" s="1"/>
      <c r="Q173" s="1"/>
      <c r="R173" s="1"/>
      <c r="S173" s="1"/>
      <c r="T173" s="1"/>
      <c r="U173" s="1"/>
      <c r="V173" s="1"/>
      <c r="W173" s="66"/>
      <c r="Y173" s="65"/>
      <c r="BN173" s="66"/>
    </row>
    <row r="174" spans="1:66" x14ac:dyDescent="0.35">
      <c r="A174" s="31"/>
      <c r="B174" s="65"/>
      <c r="C174" s="93"/>
      <c r="D174" s="65" t="s">
        <v>175</v>
      </c>
      <c r="E174" s="64" t="str">
        <f t="shared" si="3"/>
        <v/>
      </c>
      <c r="G174" s="65"/>
      <c r="K174" s="66"/>
      <c r="M174" s="65"/>
      <c r="N174" s="1"/>
      <c r="O174" s="1"/>
      <c r="P174" s="1"/>
      <c r="Q174" s="1"/>
      <c r="R174" s="1"/>
      <c r="S174" s="1"/>
      <c r="T174" s="1"/>
      <c r="U174" s="1"/>
      <c r="V174" s="1"/>
      <c r="W174" s="66"/>
      <c r="Y174" s="65"/>
      <c r="BN174" s="66"/>
    </row>
    <row r="175" spans="1:66" x14ac:dyDescent="0.35">
      <c r="B175" s="96"/>
      <c r="C175" s="103"/>
      <c r="D175" s="145" t="s">
        <v>130</v>
      </c>
      <c r="E175" s="64">
        <f t="shared" si="3"/>
        <v>84.537027881191904</v>
      </c>
      <c r="G175" s="65"/>
      <c r="I175" s="1">
        <v>83.766960622805897</v>
      </c>
      <c r="K175" s="66">
        <v>85.307095139577896</v>
      </c>
      <c r="M175" s="65">
        <v>85.307095139577896</v>
      </c>
      <c r="N175" s="1"/>
      <c r="O175" s="1"/>
      <c r="P175" s="1"/>
      <c r="Q175" s="1"/>
      <c r="R175" s="1">
        <v>86.713422824717995</v>
      </c>
      <c r="S175" s="1"/>
      <c r="T175" s="1"/>
      <c r="U175" s="1"/>
      <c r="V175" s="1"/>
      <c r="W175" s="66"/>
      <c r="Y175" s="65">
        <v>87.282298587352003</v>
      </c>
      <c r="BL175" s="1">
        <v>88.338392364060795</v>
      </c>
      <c r="BN175" s="66"/>
    </row>
    <row r="176" spans="1:66" x14ac:dyDescent="0.35">
      <c r="B176" s="96"/>
      <c r="C176" s="103"/>
      <c r="D176" s="145" t="s">
        <v>131</v>
      </c>
      <c r="E176" s="64" t="str">
        <f t="shared" si="3"/>
        <v/>
      </c>
      <c r="G176" s="65"/>
      <c r="K176" s="66"/>
      <c r="M176" s="65"/>
      <c r="N176" s="1"/>
      <c r="O176" s="1"/>
      <c r="P176" s="1"/>
      <c r="Q176" s="1"/>
      <c r="R176" s="1"/>
      <c r="S176" s="1"/>
      <c r="T176" s="1"/>
      <c r="U176" s="1"/>
      <c r="V176" s="1"/>
      <c r="W176" s="66"/>
      <c r="Y176" s="65"/>
      <c r="BN176" s="66"/>
    </row>
    <row r="177" spans="2:66" x14ac:dyDescent="0.35">
      <c r="B177" s="96"/>
      <c r="C177" s="103"/>
      <c r="D177" s="145" t="s">
        <v>132</v>
      </c>
      <c r="E177" s="64">
        <f t="shared" si="3"/>
        <v>67.135217974263995</v>
      </c>
      <c r="G177" s="65">
        <v>67.135217974263995</v>
      </c>
      <c r="K177" s="66"/>
      <c r="M177" s="65"/>
      <c r="N177" s="1"/>
      <c r="O177" s="1"/>
      <c r="P177" s="1"/>
      <c r="Q177" s="1">
        <v>67.135217974263995</v>
      </c>
      <c r="R177" s="1"/>
      <c r="S177" s="1"/>
      <c r="T177" s="1"/>
      <c r="U177" s="1"/>
      <c r="V177" s="1"/>
      <c r="W177" s="66"/>
      <c r="Y177" s="65"/>
      <c r="BM177" s="1">
        <v>67.135217974263995</v>
      </c>
      <c r="BN177" s="66"/>
    </row>
    <row r="178" spans="2:66" x14ac:dyDescent="0.35">
      <c r="B178" s="96"/>
      <c r="C178" s="103"/>
      <c r="D178" s="145" t="s">
        <v>327</v>
      </c>
      <c r="E178" s="64" t="str">
        <f t="shared" si="3"/>
        <v/>
      </c>
      <c r="G178" s="65"/>
      <c r="K178" s="66"/>
      <c r="M178" s="65"/>
      <c r="N178" s="1"/>
      <c r="O178" s="1"/>
      <c r="P178" s="1"/>
      <c r="Q178" s="1"/>
      <c r="R178" s="1"/>
      <c r="S178" s="1"/>
      <c r="T178" s="1"/>
      <c r="U178" s="1"/>
      <c r="V178" s="1"/>
      <c r="W178" s="66"/>
      <c r="Y178" s="65"/>
      <c r="BN178" s="66"/>
    </row>
    <row r="179" spans="2:66" x14ac:dyDescent="0.35">
      <c r="B179" s="96"/>
      <c r="C179" s="103"/>
      <c r="D179" s="145" t="s">
        <v>147</v>
      </c>
      <c r="E179" s="64" t="str">
        <f t="shared" si="3"/>
        <v/>
      </c>
      <c r="G179" s="65"/>
      <c r="K179" s="66"/>
      <c r="M179" s="65"/>
      <c r="N179" s="1"/>
      <c r="O179" s="1"/>
      <c r="P179" s="1"/>
      <c r="Q179" s="1"/>
      <c r="R179" s="1"/>
      <c r="S179" s="1"/>
      <c r="T179" s="1"/>
      <c r="U179" s="1"/>
      <c r="V179" s="1"/>
      <c r="W179" s="66"/>
      <c r="Y179" s="65"/>
      <c r="BN179" s="66"/>
    </row>
    <row r="180" spans="2:66" x14ac:dyDescent="0.35">
      <c r="B180" s="96"/>
      <c r="C180" s="103"/>
      <c r="D180" s="145" t="s">
        <v>133</v>
      </c>
      <c r="E180" s="64" t="str">
        <f t="shared" si="3"/>
        <v/>
      </c>
      <c r="G180" s="65"/>
      <c r="K180" s="66"/>
      <c r="M180" s="65"/>
      <c r="N180" s="1"/>
      <c r="O180" s="1"/>
      <c r="P180" s="1"/>
      <c r="Q180" s="1"/>
      <c r="R180" s="1"/>
      <c r="S180" s="1"/>
      <c r="T180" s="1"/>
      <c r="U180" s="1"/>
      <c r="V180" s="1"/>
      <c r="W180" s="66"/>
      <c r="Y180" s="65"/>
      <c r="BN180" s="66"/>
    </row>
    <row r="181" spans="2:66" x14ac:dyDescent="0.35">
      <c r="B181" s="96"/>
      <c r="C181" s="103"/>
      <c r="D181" s="145" t="s">
        <v>328</v>
      </c>
      <c r="E181" s="64" t="str">
        <f t="shared" si="3"/>
        <v/>
      </c>
      <c r="G181" s="65"/>
      <c r="K181" s="66"/>
      <c r="M181" s="65"/>
      <c r="N181" s="1"/>
      <c r="O181" s="1"/>
      <c r="P181" s="1"/>
      <c r="Q181" s="1"/>
      <c r="R181" s="1"/>
      <c r="S181" s="1"/>
      <c r="T181" s="1"/>
      <c r="U181" s="1"/>
      <c r="V181" s="1"/>
      <c r="W181" s="66"/>
      <c r="Y181" s="65"/>
      <c r="BN181" s="66"/>
    </row>
    <row r="182" spans="2:66" x14ac:dyDescent="0.35">
      <c r="B182" s="96"/>
      <c r="C182" s="103"/>
      <c r="D182" s="145" t="s">
        <v>176</v>
      </c>
      <c r="E182" s="64" t="str">
        <f t="shared" si="3"/>
        <v/>
      </c>
      <c r="G182" s="65"/>
      <c r="K182" s="66"/>
      <c r="M182" s="65"/>
      <c r="N182" s="1"/>
      <c r="O182" s="1"/>
      <c r="P182" s="1"/>
      <c r="Q182" s="1"/>
      <c r="R182" s="1"/>
      <c r="S182" s="1"/>
      <c r="T182" s="1"/>
      <c r="U182" s="1"/>
      <c r="V182" s="1"/>
      <c r="W182" s="66"/>
      <c r="Y182" s="65"/>
      <c r="BN182" s="66"/>
    </row>
    <row r="183" spans="2:66" x14ac:dyDescent="0.35">
      <c r="B183" s="96"/>
      <c r="C183" s="103"/>
      <c r="D183" s="145" t="s">
        <v>329</v>
      </c>
      <c r="E183" s="64" t="str">
        <f t="shared" si="3"/>
        <v/>
      </c>
      <c r="G183" s="65"/>
      <c r="K183" s="66"/>
      <c r="M183" s="65"/>
      <c r="N183" s="1"/>
      <c r="O183" s="1"/>
      <c r="P183" s="1"/>
      <c r="Q183" s="1"/>
      <c r="R183" s="1"/>
      <c r="S183" s="1"/>
      <c r="T183" s="1"/>
      <c r="U183" s="1"/>
      <c r="V183" s="1"/>
      <c r="W183" s="66"/>
      <c r="Y183" s="65"/>
      <c r="BN183" s="66"/>
    </row>
    <row r="184" spans="2:66" x14ac:dyDescent="0.35">
      <c r="B184" s="96"/>
      <c r="C184" s="103"/>
      <c r="D184" s="145" t="s">
        <v>134</v>
      </c>
      <c r="E184" s="64" t="str">
        <f t="shared" si="3"/>
        <v/>
      </c>
      <c r="G184" s="65"/>
      <c r="K184" s="66"/>
      <c r="M184" s="65"/>
      <c r="N184" s="1"/>
      <c r="O184" s="1"/>
      <c r="P184" s="1"/>
      <c r="Q184" s="1"/>
      <c r="R184" s="1"/>
      <c r="S184" s="1"/>
      <c r="T184" s="1"/>
      <c r="U184" s="1"/>
      <c r="V184" s="1"/>
      <c r="W184" s="66"/>
      <c r="Y184" s="65"/>
      <c r="BN184" s="66"/>
    </row>
    <row r="185" spans="2:66" x14ac:dyDescent="0.35">
      <c r="B185" s="96"/>
      <c r="C185" s="103"/>
      <c r="D185" s="145" t="s">
        <v>177</v>
      </c>
      <c r="E185" s="64" t="str">
        <f t="shared" si="3"/>
        <v/>
      </c>
      <c r="G185" s="65"/>
      <c r="K185" s="66"/>
      <c r="M185" s="65"/>
      <c r="N185" s="1"/>
      <c r="O185" s="1"/>
      <c r="P185" s="1"/>
      <c r="Q185" s="1"/>
      <c r="R185" s="1"/>
      <c r="S185" s="1"/>
      <c r="T185" s="1"/>
      <c r="U185" s="1"/>
      <c r="V185" s="1"/>
      <c r="W185" s="66"/>
      <c r="Y185" s="65"/>
      <c r="BN185" s="66"/>
    </row>
    <row r="186" spans="2:66" x14ac:dyDescent="0.35">
      <c r="B186" s="96"/>
      <c r="C186" s="103"/>
      <c r="D186" s="145" t="s">
        <v>330</v>
      </c>
      <c r="E186" s="64" t="str">
        <f t="shared" si="3"/>
        <v/>
      </c>
      <c r="G186" s="65"/>
      <c r="K186" s="66"/>
      <c r="M186" s="65"/>
      <c r="N186" s="1"/>
      <c r="O186" s="1"/>
      <c r="P186" s="1"/>
      <c r="Q186" s="1"/>
      <c r="R186" s="1"/>
      <c r="S186" s="1"/>
      <c r="T186" s="1"/>
      <c r="U186" s="1"/>
      <c r="V186" s="1"/>
      <c r="W186" s="66"/>
      <c r="Y186" s="65"/>
      <c r="BN186" s="66"/>
    </row>
    <row r="187" spans="2:66" x14ac:dyDescent="0.35">
      <c r="B187" s="96"/>
      <c r="C187" s="103"/>
      <c r="D187" s="145" t="s">
        <v>331</v>
      </c>
      <c r="E187" s="64" t="str">
        <f t="shared" si="3"/>
        <v/>
      </c>
      <c r="G187" s="65"/>
      <c r="K187" s="66"/>
      <c r="M187" s="65"/>
      <c r="N187" s="1"/>
      <c r="O187" s="1"/>
      <c r="P187" s="1"/>
      <c r="Q187" s="1"/>
      <c r="R187" s="1"/>
      <c r="S187" s="1"/>
      <c r="T187" s="1"/>
      <c r="U187" s="1"/>
      <c r="V187" s="1"/>
      <c r="W187" s="66"/>
      <c r="Y187" s="65"/>
      <c r="BN187" s="66"/>
    </row>
    <row r="188" spans="2:66" x14ac:dyDescent="0.35">
      <c r="B188" s="96"/>
      <c r="C188" s="103"/>
      <c r="D188" s="145" t="s">
        <v>135</v>
      </c>
      <c r="E188" s="64" t="str">
        <f t="shared" si="3"/>
        <v/>
      </c>
      <c r="G188" s="65"/>
      <c r="K188" s="66"/>
      <c r="M188" s="65"/>
      <c r="N188" s="1"/>
      <c r="O188" s="1"/>
      <c r="P188" s="1"/>
      <c r="Q188" s="1"/>
      <c r="R188" s="1"/>
      <c r="S188" s="1"/>
      <c r="T188" s="1"/>
      <c r="U188" s="1"/>
      <c r="V188" s="1"/>
      <c r="W188" s="66"/>
      <c r="Y188" s="65"/>
      <c r="BN188" s="66"/>
    </row>
    <row r="189" spans="2:66" x14ac:dyDescent="0.35">
      <c r="B189" s="96"/>
      <c r="C189" s="103"/>
      <c r="D189" s="145" t="s">
        <v>136</v>
      </c>
      <c r="E189" s="64">
        <f t="shared" si="3"/>
        <v>67.598363351909796</v>
      </c>
      <c r="G189" s="65">
        <v>67.598363351909796</v>
      </c>
      <c r="K189" s="66"/>
      <c r="M189" s="65"/>
      <c r="N189" s="1"/>
      <c r="O189" s="1"/>
      <c r="P189" s="1"/>
      <c r="Q189" s="1">
        <v>67.598363351909796</v>
      </c>
      <c r="R189" s="1"/>
      <c r="S189" s="1"/>
      <c r="T189" s="1"/>
      <c r="U189" s="1"/>
      <c r="V189" s="1"/>
      <c r="W189" s="66"/>
      <c r="Y189" s="65"/>
      <c r="BM189" s="1">
        <v>67.598363351909796</v>
      </c>
      <c r="BN189" s="66"/>
    </row>
    <row r="190" spans="2:66" x14ac:dyDescent="0.35">
      <c r="B190" s="96"/>
      <c r="C190" s="103"/>
      <c r="D190" s="145" t="s">
        <v>187</v>
      </c>
      <c r="E190" s="64" t="str">
        <f t="shared" si="3"/>
        <v/>
      </c>
      <c r="G190" s="65"/>
      <c r="K190" s="66"/>
      <c r="M190" s="65"/>
      <c r="N190" s="1"/>
      <c r="O190" s="1"/>
      <c r="P190" s="1"/>
      <c r="Q190" s="1"/>
      <c r="R190" s="1"/>
      <c r="S190" s="1"/>
      <c r="T190" s="1"/>
      <c r="U190" s="1"/>
      <c r="V190" s="1"/>
      <c r="W190" s="66"/>
      <c r="Y190" s="65"/>
      <c r="BN190" s="66"/>
    </row>
    <row r="191" spans="2:66" x14ac:dyDescent="0.35">
      <c r="B191" s="96"/>
      <c r="C191" s="103"/>
      <c r="D191" s="145" t="s">
        <v>137</v>
      </c>
      <c r="E191" s="64" t="str">
        <f t="shared" si="3"/>
        <v/>
      </c>
      <c r="G191" s="65"/>
      <c r="K191" s="66"/>
      <c r="M191" s="65"/>
      <c r="N191" s="1"/>
      <c r="O191" s="1"/>
      <c r="P191" s="1"/>
      <c r="Q191" s="1"/>
      <c r="R191" s="1"/>
      <c r="S191" s="1"/>
      <c r="T191" s="1"/>
      <c r="U191" s="1"/>
      <c r="V191" s="1"/>
      <c r="W191" s="66"/>
      <c r="Y191" s="65"/>
      <c r="BN191" s="66"/>
    </row>
    <row r="192" spans="2:66" x14ac:dyDescent="0.35">
      <c r="B192" s="96"/>
      <c r="C192" s="103"/>
      <c r="D192" s="145" t="s">
        <v>332</v>
      </c>
      <c r="E192" s="64" t="str">
        <f t="shared" si="3"/>
        <v/>
      </c>
      <c r="G192" s="65"/>
      <c r="K192" s="66"/>
      <c r="M192" s="65"/>
      <c r="N192" s="1"/>
      <c r="O192" s="1"/>
      <c r="P192" s="1"/>
      <c r="Q192" s="1"/>
      <c r="R192" s="1"/>
      <c r="S192" s="1"/>
      <c r="T192" s="1"/>
      <c r="U192" s="1"/>
      <c r="V192" s="1"/>
      <c r="W192" s="66"/>
      <c r="Y192" s="65"/>
      <c r="BN192" s="66"/>
    </row>
    <row r="193" spans="2:66" x14ac:dyDescent="0.35">
      <c r="B193" s="96"/>
      <c r="C193" s="103"/>
      <c r="D193" s="145" t="s">
        <v>178</v>
      </c>
      <c r="E193" s="64" t="str">
        <f t="shared" si="3"/>
        <v/>
      </c>
      <c r="G193" s="65"/>
      <c r="K193" s="66"/>
      <c r="M193" s="65"/>
      <c r="N193" s="1"/>
      <c r="O193" s="1"/>
      <c r="P193" s="1"/>
      <c r="Q193" s="1"/>
      <c r="R193" s="1"/>
      <c r="S193" s="1"/>
      <c r="T193" s="1"/>
      <c r="U193" s="1"/>
      <c r="V193" s="1"/>
      <c r="W193" s="66"/>
      <c r="Y193" s="65"/>
      <c r="BN193" s="66"/>
    </row>
    <row r="194" spans="2:66" x14ac:dyDescent="0.35">
      <c r="B194" s="96"/>
      <c r="C194" s="103"/>
      <c r="D194" s="145" t="s">
        <v>179</v>
      </c>
      <c r="E194" s="64" t="str">
        <f t="shared" si="3"/>
        <v/>
      </c>
      <c r="G194" s="65"/>
      <c r="K194" s="66"/>
      <c r="M194" s="65"/>
      <c r="N194" s="1"/>
      <c r="O194" s="1"/>
      <c r="P194" s="1"/>
      <c r="Q194" s="1"/>
      <c r="R194" s="1"/>
      <c r="S194" s="1"/>
      <c r="T194" s="1"/>
      <c r="U194" s="1"/>
      <c r="V194" s="1"/>
      <c r="W194" s="66"/>
      <c r="Y194" s="65"/>
      <c r="BN194" s="66"/>
    </row>
    <row r="195" spans="2:66" x14ac:dyDescent="0.35">
      <c r="B195" s="96"/>
      <c r="C195" s="103"/>
      <c r="D195" s="145" t="s">
        <v>138</v>
      </c>
      <c r="E195" s="64" t="str">
        <f t="shared" si="3"/>
        <v/>
      </c>
      <c r="G195" s="65"/>
      <c r="K195" s="66"/>
      <c r="M195" s="65"/>
      <c r="N195" s="1"/>
      <c r="O195" s="1"/>
      <c r="P195" s="1"/>
      <c r="Q195" s="1"/>
      <c r="R195" s="1"/>
      <c r="S195" s="1"/>
      <c r="T195" s="1"/>
      <c r="U195" s="1"/>
      <c r="V195" s="1"/>
      <c r="W195" s="66"/>
      <c r="Y195" s="65"/>
      <c r="BN195" s="66"/>
    </row>
    <row r="196" spans="2:66" x14ac:dyDescent="0.35">
      <c r="B196" s="96"/>
      <c r="C196" s="103"/>
      <c r="D196" s="145" t="s">
        <v>139</v>
      </c>
      <c r="E196" s="64" t="str">
        <f t="shared" si="3"/>
        <v/>
      </c>
      <c r="G196" s="65"/>
      <c r="K196" s="66"/>
      <c r="M196" s="65"/>
      <c r="N196" s="1"/>
      <c r="O196" s="1"/>
      <c r="P196" s="1"/>
      <c r="Q196" s="1"/>
      <c r="R196" s="1"/>
      <c r="S196" s="1"/>
      <c r="T196" s="1"/>
      <c r="U196" s="1"/>
      <c r="V196" s="1"/>
      <c r="W196" s="66"/>
      <c r="Y196" s="65"/>
      <c r="BN196" s="66"/>
    </row>
    <row r="197" spans="2:66" x14ac:dyDescent="0.35">
      <c r="B197" s="96"/>
      <c r="C197" s="103"/>
      <c r="D197" s="145" t="s">
        <v>180</v>
      </c>
      <c r="E197" s="64">
        <f t="shared" si="3"/>
        <v>81.169731077822107</v>
      </c>
      <c r="G197" s="65"/>
      <c r="I197" s="1">
        <v>81.169731077822107</v>
      </c>
      <c r="K197" s="66"/>
      <c r="M197" s="65"/>
      <c r="N197" s="1"/>
      <c r="O197" s="1"/>
      <c r="P197" s="1"/>
      <c r="Q197" s="1"/>
      <c r="R197" s="1">
        <v>81.169731077822107</v>
      </c>
      <c r="S197" s="1"/>
      <c r="T197" s="1"/>
      <c r="U197" s="1"/>
      <c r="V197" s="1"/>
      <c r="W197" s="66"/>
      <c r="Y197" s="65"/>
      <c r="BL197" s="1">
        <v>81.169731077822107</v>
      </c>
      <c r="BN197" s="66"/>
    </row>
    <row r="198" spans="2:66" x14ac:dyDescent="0.35">
      <c r="B198" s="96"/>
      <c r="C198" s="103"/>
      <c r="D198" s="145" t="s">
        <v>181</v>
      </c>
      <c r="E198" s="64" t="str">
        <f t="shared" si="3"/>
        <v/>
      </c>
      <c r="G198" s="65"/>
      <c r="K198" s="66"/>
      <c r="M198" s="65"/>
      <c r="N198" s="1"/>
      <c r="O198" s="1"/>
      <c r="P198" s="1"/>
      <c r="Q198" s="1"/>
      <c r="R198" s="1"/>
      <c r="S198" s="1"/>
      <c r="T198" s="1"/>
      <c r="U198" s="1"/>
      <c r="V198" s="1"/>
      <c r="W198" s="66"/>
      <c r="Y198" s="65"/>
      <c r="BN198" s="66"/>
    </row>
    <row r="199" spans="2:66" x14ac:dyDescent="0.35">
      <c r="B199" s="96"/>
      <c r="C199" s="103"/>
      <c r="D199" s="145" t="s">
        <v>140</v>
      </c>
      <c r="E199" s="64">
        <f t="shared" si="3"/>
        <v>89.102752793605902</v>
      </c>
      <c r="G199" s="65">
        <v>89.102752793605902</v>
      </c>
      <c r="K199" s="66"/>
      <c r="M199" s="65"/>
      <c r="N199" s="1"/>
      <c r="O199" s="1"/>
      <c r="P199" s="1">
        <v>89.013789452487302</v>
      </c>
      <c r="Q199" s="1"/>
      <c r="R199" s="1"/>
      <c r="S199" s="1"/>
      <c r="T199" s="1"/>
      <c r="U199" s="1"/>
      <c r="V199" s="1"/>
      <c r="W199" s="66"/>
      <c r="Y199" s="65"/>
      <c r="BN199" s="66"/>
    </row>
    <row r="200" spans="2:66" x14ac:dyDescent="0.35">
      <c r="B200" s="96"/>
      <c r="C200" s="103"/>
      <c r="D200" s="145" t="s">
        <v>182</v>
      </c>
      <c r="E200" s="64">
        <f t="shared" si="3"/>
        <v>78.527299791731593</v>
      </c>
      <c r="G200" s="65"/>
      <c r="I200" s="1">
        <v>78.527299791731593</v>
      </c>
      <c r="K200" s="66"/>
      <c r="M200" s="65"/>
      <c r="N200" s="1"/>
      <c r="O200" s="1"/>
      <c r="P200" s="1"/>
      <c r="Q200" s="1"/>
      <c r="R200" s="1"/>
      <c r="S200" s="1"/>
      <c r="T200" s="1"/>
      <c r="U200" s="1"/>
      <c r="V200" s="1"/>
      <c r="W200" s="66"/>
      <c r="Y200" s="65"/>
      <c r="BN200" s="66"/>
    </row>
    <row r="201" spans="2:66" x14ac:dyDescent="0.35">
      <c r="B201" s="96"/>
      <c r="C201" s="103"/>
      <c r="D201" s="145" t="s">
        <v>141</v>
      </c>
      <c r="E201" s="64">
        <f t="shared" ref="E201:E209" si="4">IFERROR(AVERAGE(G201:K201),"")</f>
        <v>75.914995711625963</v>
      </c>
      <c r="G201" s="65">
        <v>68.612418155409799</v>
      </c>
      <c r="H201" s="1">
        <v>78.577280781278105</v>
      </c>
      <c r="I201" s="1">
        <v>80.555288198189999</v>
      </c>
      <c r="K201" s="66"/>
      <c r="M201" s="65"/>
      <c r="N201" s="1">
        <v>78.577280781278105</v>
      </c>
      <c r="O201" s="1"/>
      <c r="P201" s="1"/>
      <c r="Q201" s="1"/>
      <c r="R201" s="1"/>
      <c r="S201" s="1"/>
      <c r="T201" s="1"/>
      <c r="U201" s="1">
        <v>75.738209673150607</v>
      </c>
      <c r="V201" s="1"/>
      <c r="W201" s="66"/>
      <c r="Y201" s="65"/>
      <c r="BC201" s="1">
        <v>78.577280781278105</v>
      </c>
      <c r="BN201" s="66"/>
    </row>
    <row r="202" spans="2:66" x14ac:dyDescent="0.35">
      <c r="B202" s="96"/>
      <c r="C202" s="103"/>
      <c r="D202" s="145" t="s">
        <v>333</v>
      </c>
      <c r="E202" s="64" t="str">
        <f t="shared" si="4"/>
        <v/>
      </c>
      <c r="G202" s="65"/>
      <c r="K202" s="66"/>
      <c r="M202" s="65"/>
      <c r="N202" s="1"/>
      <c r="O202" s="1"/>
      <c r="P202" s="1"/>
      <c r="Q202" s="1"/>
      <c r="R202" s="1"/>
      <c r="S202" s="1"/>
      <c r="T202" s="1"/>
      <c r="U202" s="1"/>
      <c r="V202" s="1"/>
      <c r="W202" s="66"/>
      <c r="Y202" s="65"/>
      <c r="BN202" s="66"/>
    </row>
    <row r="203" spans="2:66" x14ac:dyDescent="0.35">
      <c r="B203" s="96"/>
      <c r="C203" s="103"/>
      <c r="D203" s="145" t="s">
        <v>142</v>
      </c>
      <c r="E203" s="64" t="str">
        <f t="shared" si="4"/>
        <v/>
      </c>
      <c r="G203" s="65"/>
      <c r="K203" s="66"/>
      <c r="M203" s="65"/>
      <c r="N203" s="1"/>
      <c r="O203" s="1"/>
      <c r="P203" s="1"/>
      <c r="Q203" s="1"/>
      <c r="R203" s="1"/>
      <c r="S203" s="1"/>
      <c r="T203" s="1"/>
      <c r="U203" s="1"/>
      <c r="V203" s="1"/>
      <c r="W203" s="66"/>
      <c r="Y203" s="65"/>
      <c r="BN203" s="66"/>
    </row>
    <row r="204" spans="2:66" x14ac:dyDescent="0.35">
      <c r="B204" s="96"/>
      <c r="C204" s="103"/>
      <c r="D204" s="145" t="s">
        <v>148</v>
      </c>
      <c r="E204" s="64" t="str">
        <f t="shared" si="4"/>
        <v/>
      </c>
      <c r="G204" s="65"/>
      <c r="K204" s="66"/>
      <c r="M204" s="65"/>
      <c r="N204" s="1"/>
      <c r="O204" s="1"/>
      <c r="P204" s="1"/>
      <c r="Q204" s="1"/>
      <c r="R204" s="1"/>
      <c r="S204" s="1"/>
      <c r="T204" s="1"/>
      <c r="U204" s="1"/>
      <c r="V204" s="1"/>
      <c r="W204" s="66"/>
      <c r="Y204" s="65"/>
      <c r="BN204" s="66"/>
    </row>
    <row r="205" spans="2:66" x14ac:dyDescent="0.35">
      <c r="B205" s="96"/>
      <c r="C205" s="103"/>
      <c r="D205" s="145" t="s">
        <v>183</v>
      </c>
      <c r="E205" s="64" t="str">
        <f t="shared" si="4"/>
        <v/>
      </c>
      <c r="G205" s="65"/>
      <c r="K205" s="66"/>
      <c r="M205" s="65"/>
      <c r="N205" s="1"/>
      <c r="O205" s="1"/>
      <c r="P205" s="1"/>
      <c r="Q205" s="1"/>
      <c r="R205" s="1"/>
      <c r="S205" s="1"/>
      <c r="T205" s="1"/>
      <c r="U205" s="1"/>
      <c r="V205" s="1"/>
      <c r="W205" s="66"/>
      <c r="Y205" s="65"/>
      <c r="BN205" s="66"/>
    </row>
    <row r="206" spans="2:66" x14ac:dyDescent="0.35">
      <c r="B206" s="96"/>
      <c r="C206" s="103"/>
      <c r="D206" s="145" t="s">
        <v>334</v>
      </c>
      <c r="E206" s="64" t="str">
        <f t="shared" si="4"/>
        <v/>
      </c>
      <c r="G206" s="65"/>
      <c r="K206" s="66"/>
      <c r="M206" s="65"/>
      <c r="N206" s="1"/>
      <c r="O206" s="1"/>
      <c r="P206" s="1"/>
      <c r="Q206" s="1"/>
      <c r="R206" s="1"/>
      <c r="S206" s="1"/>
      <c r="T206" s="1"/>
      <c r="U206" s="1"/>
      <c r="V206" s="1"/>
      <c r="W206" s="66"/>
      <c r="Y206" s="65"/>
      <c r="BN206" s="66"/>
    </row>
    <row r="207" spans="2:66" x14ac:dyDescent="0.35">
      <c r="B207" s="96"/>
      <c r="C207" s="103"/>
      <c r="D207" s="145" t="s">
        <v>143</v>
      </c>
      <c r="E207" s="64" t="str">
        <f t="shared" si="4"/>
        <v/>
      </c>
      <c r="G207" s="65"/>
      <c r="K207" s="66"/>
      <c r="M207" s="65"/>
      <c r="N207" s="1"/>
      <c r="O207" s="1"/>
      <c r="P207" s="1"/>
      <c r="Q207" s="1"/>
      <c r="R207" s="1"/>
      <c r="S207" s="1"/>
      <c r="T207" s="1"/>
      <c r="U207" s="1"/>
      <c r="V207" s="1"/>
      <c r="W207" s="66"/>
      <c r="Y207" s="65"/>
      <c r="BN207" s="66"/>
    </row>
    <row r="208" spans="2:66" x14ac:dyDescent="0.35">
      <c r="B208" s="96"/>
      <c r="C208" s="103"/>
      <c r="D208" s="145" t="s">
        <v>335</v>
      </c>
      <c r="E208" s="64" t="str">
        <f t="shared" si="4"/>
        <v/>
      </c>
      <c r="G208" s="65"/>
      <c r="K208" s="66"/>
      <c r="M208" s="65"/>
      <c r="N208" s="1"/>
      <c r="O208" s="1"/>
      <c r="P208" s="1"/>
      <c r="Q208" s="1"/>
      <c r="R208" s="1"/>
      <c r="S208" s="1"/>
      <c r="T208" s="1"/>
      <c r="U208" s="1"/>
      <c r="V208" s="1"/>
      <c r="W208" s="66"/>
      <c r="Y208" s="65"/>
      <c r="BN208" s="66"/>
    </row>
    <row r="209" spans="2:66" ht="15" thickBot="1" x14ac:dyDescent="0.4">
      <c r="B209" s="106"/>
      <c r="C209" s="105"/>
      <c r="D209" s="146" t="s">
        <v>184</v>
      </c>
      <c r="E209" s="116" t="str">
        <f t="shared" si="4"/>
        <v/>
      </c>
      <c r="G209" s="68"/>
      <c r="H209" s="69"/>
      <c r="I209" s="69"/>
      <c r="J209" s="69"/>
      <c r="K209" s="70"/>
      <c r="M209" s="68"/>
      <c r="N209" s="69"/>
      <c r="O209" s="69"/>
      <c r="P209" s="69"/>
      <c r="Q209" s="69"/>
      <c r="R209" s="69"/>
      <c r="S209" s="69"/>
      <c r="T209" s="69"/>
      <c r="U209" s="69"/>
      <c r="V209" s="69"/>
      <c r="W209" s="70"/>
      <c r="Y209" s="68"/>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70"/>
    </row>
    <row r="210" spans="2:66" x14ac:dyDescent="0.35">
      <c r="B210" s="1"/>
      <c r="C210" s="1"/>
    </row>
    <row r="211" spans="2:66" x14ac:dyDescent="0.35">
      <c r="B211" s="1"/>
      <c r="C211" s="1"/>
    </row>
    <row r="212" spans="2:66" ht="29" x14ac:dyDescent="0.35">
      <c r="B212" s="1"/>
      <c r="C212" s="1"/>
      <c r="D212" s="149" t="s">
        <v>342</v>
      </c>
      <c r="E212" s="36"/>
    </row>
    <row r="213" spans="2:66" x14ac:dyDescent="0.35">
      <c r="B213" s="1"/>
      <c r="C213" s="1"/>
      <c r="D213" s="1" t="s">
        <v>204</v>
      </c>
    </row>
    <row r="214" spans="2:66" x14ac:dyDescent="0.35">
      <c r="B214" s="1"/>
      <c r="C214" s="1"/>
    </row>
    <row r="215" spans="2:66" x14ac:dyDescent="0.35">
      <c r="B215" s="1"/>
      <c r="C215" s="1"/>
    </row>
    <row r="216" spans="2:66" x14ac:dyDescent="0.35">
      <c r="B216" s="1"/>
      <c r="C216" s="1"/>
    </row>
    <row r="217" spans="2:66" x14ac:dyDescent="0.35">
      <c r="B217" s="1"/>
      <c r="C217" s="1"/>
    </row>
    <row r="218" spans="2:66" x14ac:dyDescent="0.35">
      <c r="B218" s="1"/>
      <c r="C218" s="1"/>
    </row>
    <row r="219" spans="2:66" x14ac:dyDescent="0.35">
      <c r="B219" s="1"/>
      <c r="C219" s="1"/>
    </row>
    <row r="220" spans="2:66" x14ac:dyDescent="0.35">
      <c r="B220" s="1"/>
      <c r="C220" s="1"/>
    </row>
    <row r="221" spans="2:66" x14ac:dyDescent="0.35">
      <c r="B221" s="1"/>
      <c r="C221" s="1"/>
    </row>
    <row r="222" spans="2:66" x14ac:dyDescent="0.35">
      <c r="B222" s="1"/>
      <c r="C222" s="1"/>
    </row>
    <row r="223" spans="2:66" x14ac:dyDescent="0.35">
      <c r="B223" s="1"/>
      <c r="C223" s="1"/>
    </row>
    <row r="224" spans="2:66" x14ac:dyDescent="0.35">
      <c r="B224" s="1"/>
      <c r="C224" s="1"/>
    </row>
    <row r="225" spans="2:3" x14ac:dyDescent="0.35">
      <c r="B225" s="1"/>
      <c r="C225" s="1"/>
    </row>
    <row r="226" spans="2:3" x14ac:dyDescent="0.35">
      <c r="B226" s="1"/>
      <c r="C226" s="1"/>
    </row>
    <row r="227" spans="2:3" x14ac:dyDescent="0.35">
      <c r="B227" s="1"/>
      <c r="C227" s="1"/>
    </row>
    <row r="228" spans="2:3" x14ac:dyDescent="0.35">
      <c r="B228" s="1"/>
      <c r="C228" s="1"/>
    </row>
    <row r="229" spans="2:3" x14ac:dyDescent="0.35">
      <c r="B229" s="1"/>
      <c r="C229" s="1"/>
    </row>
    <row r="230" spans="2:3" x14ac:dyDescent="0.35">
      <c r="B230" s="1"/>
      <c r="C230" s="1"/>
    </row>
    <row r="231" spans="2:3" x14ac:dyDescent="0.35">
      <c r="B231" s="1"/>
      <c r="C231" s="1"/>
    </row>
    <row r="232" spans="2:3" x14ac:dyDescent="0.35">
      <c r="B232" s="1"/>
      <c r="C232" s="1"/>
    </row>
    <row r="233" spans="2:3" x14ac:dyDescent="0.35">
      <c r="B233" s="1"/>
      <c r="C233" s="1"/>
    </row>
    <row r="234" spans="2:3" x14ac:dyDescent="0.35">
      <c r="B234" s="1"/>
      <c r="C234" s="1"/>
    </row>
    <row r="235" spans="2:3" x14ac:dyDescent="0.35">
      <c r="B235" s="1"/>
      <c r="C235" s="1"/>
    </row>
    <row r="236" spans="2:3" x14ac:dyDescent="0.35">
      <c r="B236" s="1"/>
      <c r="C236" s="1"/>
    </row>
    <row r="237" spans="2:3" x14ac:dyDescent="0.35">
      <c r="B237" s="1"/>
      <c r="C237" s="1"/>
    </row>
    <row r="238" spans="2:3" x14ac:dyDescent="0.35">
      <c r="B238" s="1"/>
      <c r="C238" s="1"/>
    </row>
    <row r="239" spans="2:3" x14ac:dyDescent="0.35">
      <c r="B239" s="1"/>
      <c r="C239" s="1"/>
    </row>
    <row r="240" spans="2:3" x14ac:dyDescent="0.35">
      <c r="B240" s="1"/>
      <c r="C240" s="1"/>
    </row>
    <row r="241" spans="2:3" x14ac:dyDescent="0.35">
      <c r="B241" s="1"/>
      <c r="C241" s="1"/>
    </row>
    <row r="242" spans="2:3" x14ac:dyDescent="0.35">
      <c r="B242" s="1"/>
      <c r="C242" s="1"/>
    </row>
    <row r="243" spans="2:3" x14ac:dyDescent="0.35">
      <c r="B243" s="1"/>
      <c r="C243" s="1"/>
    </row>
    <row r="244" spans="2:3" x14ac:dyDescent="0.35">
      <c r="B244" s="1"/>
      <c r="C244" s="1"/>
    </row>
    <row r="245" spans="2:3" x14ac:dyDescent="0.35">
      <c r="B245" s="1"/>
      <c r="C245" s="1"/>
    </row>
    <row r="246" spans="2:3" x14ac:dyDescent="0.35">
      <c r="B246" s="1"/>
      <c r="C246" s="1"/>
    </row>
    <row r="247" spans="2:3" x14ac:dyDescent="0.35">
      <c r="B247" s="1"/>
      <c r="C247" s="1"/>
    </row>
    <row r="248" spans="2:3" x14ac:dyDescent="0.35">
      <c r="B248" s="1"/>
      <c r="C248" s="1"/>
    </row>
    <row r="249" spans="2:3" x14ac:dyDescent="0.35">
      <c r="B249" s="1"/>
      <c r="C249" s="1"/>
    </row>
    <row r="250" spans="2:3" x14ac:dyDescent="0.35">
      <c r="B250" s="1"/>
      <c r="C250" s="1"/>
    </row>
    <row r="251" spans="2:3" x14ac:dyDescent="0.35">
      <c r="B251" s="1"/>
      <c r="C251" s="1"/>
    </row>
    <row r="252" spans="2:3" x14ac:dyDescent="0.35">
      <c r="B252" s="1"/>
      <c r="C252" s="1"/>
    </row>
    <row r="253" spans="2:3" x14ac:dyDescent="0.35">
      <c r="B253" s="1"/>
      <c r="C253" s="1"/>
    </row>
    <row r="254" spans="2:3" x14ac:dyDescent="0.35">
      <c r="B254" s="1"/>
      <c r="C254" s="1"/>
    </row>
    <row r="255" spans="2:3" x14ac:dyDescent="0.35">
      <c r="B255" s="1"/>
      <c r="C255" s="1"/>
    </row>
    <row r="256" spans="2:3" x14ac:dyDescent="0.35">
      <c r="B256" s="1"/>
      <c r="C256" s="1"/>
    </row>
    <row r="257" spans="2:3" x14ac:dyDescent="0.35">
      <c r="B257" s="1"/>
      <c r="C257" s="1"/>
    </row>
    <row r="258" spans="2:3" x14ac:dyDescent="0.35">
      <c r="B258" s="1"/>
      <c r="C258" s="1"/>
    </row>
    <row r="259" spans="2:3" x14ac:dyDescent="0.35">
      <c r="B259" s="1"/>
      <c r="C259" s="1"/>
    </row>
    <row r="260" spans="2:3" x14ac:dyDescent="0.35">
      <c r="B260" s="1"/>
      <c r="C260" s="1"/>
    </row>
    <row r="261" spans="2:3" x14ac:dyDescent="0.35">
      <c r="B261" s="1"/>
      <c r="C261" s="1"/>
    </row>
    <row r="262" spans="2:3" x14ac:dyDescent="0.35">
      <c r="B262" s="1"/>
      <c r="C262" s="1"/>
    </row>
    <row r="263" spans="2:3" x14ac:dyDescent="0.35">
      <c r="B263" s="1"/>
      <c r="C263" s="1"/>
    </row>
    <row r="264" spans="2:3" x14ac:dyDescent="0.35">
      <c r="B264" s="1"/>
      <c r="C264" s="1"/>
    </row>
    <row r="265" spans="2:3" x14ac:dyDescent="0.35">
      <c r="B265" s="1"/>
      <c r="C265" s="1"/>
    </row>
    <row r="266" spans="2:3" x14ac:dyDescent="0.35">
      <c r="B266" s="1"/>
      <c r="C266" s="1"/>
    </row>
    <row r="267" spans="2:3" x14ac:dyDescent="0.35">
      <c r="B267" s="1"/>
      <c r="C267" s="1"/>
    </row>
    <row r="268" spans="2:3" x14ac:dyDescent="0.35">
      <c r="B268" s="1"/>
      <c r="C268" s="1"/>
    </row>
    <row r="269" spans="2:3" x14ac:dyDescent="0.35">
      <c r="B269" s="1"/>
      <c r="C269" s="1"/>
    </row>
    <row r="270" spans="2:3" x14ac:dyDescent="0.35">
      <c r="B270" s="1"/>
      <c r="C270" s="1"/>
    </row>
    <row r="271" spans="2:3" x14ac:dyDescent="0.35">
      <c r="B271" s="1"/>
      <c r="C271" s="1"/>
    </row>
    <row r="272" spans="2:3" x14ac:dyDescent="0.35">
      <c r="B272" s="1"/>
      <c r="C272" s="1"/>
    </row>
    <row r="273" spans="2:3" x14ac:dyDescent="0.35">
      <c r="B273" s="1"/>
      <c r="C273" s="1"/>
    </row>
    <row r="274" spans="2:3" x14ac:dyDescent="0.35">
      <c r="B274" s="1"/>
      <c r="C274" s="1"/>
    </row>
    <row r="275" spans="2:3" x14ac:dyDescent="0.35">
      <c r="B275" s="1"/>
      <c r="C275" s="1"/>
    </row>
    <row r="276" spans="2:3" x14ac:dyDescent="0.35">
      <c r="B276" s="1"/>
      <c r="C276" s="1"/>
    </row>
    <row r="277" spans="2:3" x14ac:dyDescent="0.35">
      <c r="B277" s="1"/>
      <c r="C277" s="1"/>
    </row>
    <row r="278" spans="2:3" x14ac:dyDescent="0.35">
      <c r="B278" s="1"/>
      <c r="C278" s="1"/>
    </row>
    <row r="279" spans="2:3" x14ac:dyDescent="0.35">
      <c r="B279" s="1"/>
      <c r="C279" s="1"/>
    </row>
    <row r="280" spans="2:3" x14ac:dyDescent="0.35">
      <c r="B280" s="1"/>
      <c r="C280" s="1"/>
    </row>
    <row r="281" spans="2:3" x14ac:dyDescent="0.35">
      <c r="B281" s="1"/>
      <c r="C281" s="1"/>
    </row>
    <row r="282" spans="2:3" x14ac:dyDescent="0.35">
      <c r="B282" s="1"/>
      <c r="C282" s="1"/>
    </row>
    <row r="283" spans="2:3" x14ac:dyDescent="0.35">
      <c r="B283" s="1"/>
      <c r="C283" s="1"/>
    </row>
    <row r="284" spans="2:3" x14ac:dyDescent="0.35">
      <c r="B284" s="1"/>
      <c r="C284" s="1"/>
    </row>
    <row r="285" spans="2:3" x14ac:dyDescent="0.35">
      <c r="B285" s="1"/>
      <c r="C285" s="1"/>
    </row>
    <row r="286" spans="2:3" x14ac:dyDescent="0.35">
      <c r="B286" s="1"/>
      <c r="C286" s="1"/>
    </row>
    <row r="287" spans="2:3" x14ac:dyDescent="0.35">
      <c r="B287" s="1"/>
      <c r="C287" s="1"/>
    </row>
    <row r="288" spans="2:3" x14ac:dyDescent="0.35">
      <c r="B288" s="1"/>
      <c r="C288" s="1"/>
    </row>
    <row r="289" spans="1:3" x14ac:dyDescent="0.35">
      <c r="B289" s="1"/>
      <c r="C289" s="1"/>
    </row>
    <row r="290" spans="1:3" x14ac:dyDescent="0.35">
      <c r="A290" s="31"/>
      <c r="B290" s="31"/>
      <c r="C290" s="31"/>
    </row>
    <row r="291" spans="1:3" x14ac:dyDescent="0.35">
      <c r="A291" s="31"/>
      <c r="B291" s="31"/>
      <c r="C291" s="31"/>
    </row>
  </sheetData>
  <mergeCells count="20">
    <mergeCell ref="B156:C156"/>
    <mergeCell ref="G3:J3"/>
    <mergeCell ref="M3:W3"/>
    <mergeCell ref="G4:K4"/>
    <mergeCell ref="M4:W4"/>
    <mergeCell ref="B8:B17"/>
    <mergeCell ref="C8:D8"/>
    <mergeCell ref="C9:D9"/>
    <mergeCell ref="C10:D10"/>
    <mergeCell ref="C11:D11"/>
    <mergeCell ref="C12:D12"/>
    <mergeCell ref="C13:D13"/>
    <mergeCell ref="C14:D14"/>
    <mergeCell ref="C15:D15"/>
    <mergeCell ref="C16:D16"/>
    <mergeCell ref="C17:D17"/>
    <mergeCell ref="B19:B25"/>
    <mergeCell ref="B63:B69"/>
    <mergeCell ref="B154:C154"/>
    <mergeCell ref="B155:C15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FF1E-C046-449D-AB63-2C42E83D1A8F}">
  <dimension ref="A1:BP291"/>
  <sheetViews>
    <sheetView topLeftCell="A9" zoomScale="80" zoomScaleNormal="80" workbookViewId="0">
      <selection activeCell="D212" sqref="D212"/>
    </sheetView>
  </sheetViews>
  <sheetFormatPr defaultColWidth="11.54296875" defaultRowHeight="14.5" outlineLevelCol="1" x14ac:dyDescent="0.35"/>
  <cols>
    <col min="1" max="1" width="2.7265625" style="1" customWidth="1"/>
    <col min="2" max="2" width="5.54296875" customWidth="1"/>
    <col min="3" max="3" width="7.54296875" style="101" customWidth="1"/>
    <col min="4" max="4" width="110.7265625" style="1" bestFit="1" customWidth="1"/>
    <col min="5" max="5" width="11.54296875" style="1"/>
    <col min="6" max="6" width="1.26953125" style="1" customWidth="1"/>
    <col min="7" max="7" width="9.26953125" style="1" customWidth="1"/>
    <col min="8" max="8" width="8.81640625" style="1" customWidth="1"/>
    <col min="9" max="10" width="9.453125" style="1" customWidth="1"/>
    <col min="11" max="11" width="11.1796875" style="1" customWidth="1"/>
    <col min="12" max="12" width="1.54296875" style="1" customWidth="1"/>
    <col min="13" max="13" width="13.1796875" style="2" bestFit="1" customWidth="1"/>
    <col min="14" max="15" width="8.81640625" style="2" customWidth="1"/>
    <col min="16" max="16" width="13.81640625" style="2" customWidth="1"/>
    <col min="17" max="17" width="11.453125" style="2" customWidth="1"/>
    <col min="18" max="18" width="11.1796875" style="2" customWidth="1"/>
    <col min="19" max="19" width="8.81640625" style="2" customWidth="1"/>
    <col min="20" max="20" width="11.1796875" style="2" customWidth="1"/>
    <col min="21" max="21" width="12.1796875" style="2" customWidth="1" outlineLevel="1"/>
    <col min="22" max="22" width="8.7265625" style="2" customWidth="1" outlineLevel="1"/>
    <col min="23" max="23" width="10.453125" style="2" customWidth="1" outlineLevel="1"/>
    <col min="24" max="24" width="1.1796875" style="2" customWidth="1"/>
    <col min="25" max="47" width="11.54296875" style="1"/>
    <col min="48" max="48" width="14.453125" style="1" customWidth="1"/>
    <col min="49" max="65" width="11.54296875" style="1"/>
    <col min="66" max="66" width="26.81640625" style="1" customWidth="1"/>
    <col min="67" max="16384" width="11.54296875" style="1"/>
  </cols>
  <sheetData>
    <row r="1" spans="1:68" ht="22.4" customHeight="1" x14ac:dyDescent="0.35">
      <c r="B1" s="1"/>
      <c r="C1" s="94"/>
    </row>
    <row r="2" spans="1:68" ht="15" thickBot="1" x14ac:dyDescent="0.4">
      <c r="B2" s="1"/>
      <c r="C2" s="93"/>
    </row>
    <row r="3" spans="1:68" ht="21" customHeight="1" thickBot="1" x14ac:dyDescent="0.4">
      <c r="B3" s="1"/>
      <c r="C3" s="97"/>
      <c r="D3" s="3" t="s">
        <v>341</v>
      </c>
      <c r="E3" s="4"/>
      <c r="F3" s="5"/>
      <c r="G3" s="337"/>
      <c r="H3" s="337"/>
      <c r="I3" s="337"/>
      <c r="J3" s="337"/>
      <c r="K3" s="6"/>
      <c r="L3" s="5"/>
      <c r="M3" s="338"/>
      <c r="N3" s="338"/>
      <c r="O3" s="338"/>
      <c r="P3" s="338"/>
      <c r="Q3" s="338"/>
      <c r="R3" s="338"/>
      <c r="S3" s="338"/>
      <c r="T3" s="338"/>
      <c r="U3" s="338"/>
      <c r="V3" s="338"/>
      <c r="W3" s="338"/>
      <c r="X3" s="7"/>
      <c r="Y3" s="8"/>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43"/>
    </row>
    <row r="4" spans="1:68" ht="21" customHeight="1" x14ac:dyDescent="0.35">
      <c r="B4" s="1"/>
      <c r="C4" s="98"/>
      <c r="D4" s="10" t="s">
        <v>189</v>
      </c>
      <c r="E4" s="11" t="s">
        <v>337</v>
      </c>
      <c r="F4" s="44"/>
      <c r="G4" s="339" t="s">
        <v>208</v>
      </c>
      <c r="H4" s="340"/>
      <c r="I4" s="340"/>
      <c r="J4" s="340"/>
      <c r="K4" s="341"/>
      <c r="L4" s="45"/>
      <c r="M4" s="342" t="s">
        <v>191</v>
      </c>
      <c r="N4" s="338"/>
      <c r="O4" s="338"/>
      <c r="P4" s="338"/>
      <c r="Q4" s="338"/>
      <c r="R4" s="338"/>
      <c r="S4" s="338"/>
      <c r="T4" s="338"/>
      <c r="U4" s="338"/>
      <c r="V4" s="338"/>
      <c r="W4" s="343"/>
      <c r="X4" s="46"/>
      <c r="Y4" s="92" t="s">
        <v>273</v>
      </c>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43"/>
    </row>
    <row r="5" spans="1:68" ht="39.65" customHeight="1" thickBot="1" x14ac:dyDescent="0.4">
      <c r="B5" s="1"/>
      <c r="C5" s="98"/>
      <c r="D5" s="12" t="s">
        <v>340</v>
      </c>
      <c r="E5" s="47"/>
      <c r="F5" s="48"/>
      <c r="G5" s="53" t="s">
        <v>0</v>
      </c>
      <c r="H5" s="54" t="s">
        <v>1</v>
      </c>
      <c r="I5" s="54" t="s">
        <v>2</v>
      </c>
      <c r="J5" s="52" t="s">
        <v>3</v>
      </c>
      <c r="K5" s="49" t="s">
        <v>4</v>
      </c>
      <c r="L5" s="48"/>
      <c r="M5" s="55" t="s">
        <v>8</v>
      </c>
      <c r="N5" s="52" t="s">
        <v>9</v>
      </c>
      <c r="O5" s="52" t="s">
        <v>10</v>
      </c>
      <c r="P5" s="52" t="s">
        <v>11</v>
      </c>
      <c r="Q5" s="52" t="s">
        <v>12</v>
      </c>
      <c r="R5" s="52" t="s">
        <v>13</v>
      </c>
      <c r="S5" s="52" t="s">
        <v>14</v>
      </c>
      <c r="T5" s="52" t="s">
        <v>15</v>
      </c>
      <c r="U5" s="52" t="s">
        <v>16</v>
      </c>
      <c r="V5" s="52" t="s">
        <v>17</v>
      </c>
      <c r="W5" s="49" t="s">
        <v>18</v>
      </c>
      <c r="X5" s="50"/>
      <c r="Y5" s="56" t="s">
        <v>19</v>
      </c>
      <c r="Z5" s="57" t="s">
        <v>20</v>
      </c>
      <c r="AA5" s="57" t="s">
        <v>21</v>
      </c>
      <c r="AB5" s="57" t="s">
        <v>22</v>
      </c>
      <c r="AC5" s="57" t="s">
        <v>23</v>
      </c>
      <c r="AD5" s="57" t="s">
        <v>24</v>
      </c>
      <c r="AE5" s="57" t="s">
        <v>25</v>
      </c>
      <c r="AF5" s="57" t="s">
        <v>26</v>
      </c>
      <c r="AG5" s="57" t="s">
        <v>27</v>
      </c>
      <c r="AH5" s="57" t="s">
        <v>28</v>
      </c>
      <c r="AI5" s="57" t="s">
        <v>29</v>
      </c>
      <c r="AJ5" s="57" t="s">
        <v>30</v>
      </c>
      <c r="AK5" s="57" t="s">
        <v>31</v>
      </c>
      <c r="AL5" s="57" t="s">
        <v>32</v>
      </c>
      <c r="AM5" s="57" t="s">
        <v>33</v>
      </c>
      <c r="AN5" s="57" t="s">
        <v>34</v>
      </c>
      <c r="AO5" s="57" t="s">
        <v>35</v>
      </c>
      <c r="AP5" s="57" t="s">
        <v>36</v>
      </c>
      <c r="AQ5" s="57" t="s">
        <v>37</v>
      </c>
      <c r="AR5" s="57" t="s">
        <v>38</v>
      </c>
      <c r="AS5" s="57" t="s">
        <v>39</v>
      </c>
      <c r="AT5" s="57" t="s">
        <v>40</v>
      </c>
      <c r="AU5" s="57" t="s">
        <v>41</v>
      </c>
      <c r="AV5" s="57" t="s">
        <v>42</v>
      </c>
      <c r="AW5" s="57" t="s">
        <v>43</v>
      </c>
      <c r="AX5" s="57" t="s">
        <v>44</v>
      </c>
      <c r="AY5" s="57" t="s">
        <v>45</v>
      </c>
      <c r="AZ5" s="57" t="s">
        <v>46</v>
      </c>
      <c r="BA5" s="57" t="s">
        <v>47</v>
      </c>
      <c r="BB5" s="57" t="s">
        <v>48</v>
      </c>
      <c r="BC5" s="57" t="s">
        <v>49</v>
      </c>
      <c r="BD5" s="57" t="s">
        <v>50</v>
      </c>
      <c r="BE5" s="57" t="s">
        <v>51</v>
      </c>
      <c r="BF5" s="57" t="s">
        <v>52</v>
      </c>
      <c r="BG5" s="57" t="s">
        <v>53</v>
      </c>
      <c r="BH5" s="57" t="s">
        <v>54</v>
      </c>
      <c r="BI5" s="57" t="s">
        <v>55</v>
      </c>
      <c r="BJ5" s="57" t="s">
        <v>56</v>
      </c>
      <c r="BK5" s="57" t="s">
        <v>57</v>
      </c>
      <c r="BL5" s="57" t="s">
        <v>58</v>
      </c>
      <c r="BM5" s="57" t="s">
        <v>59</v>
      </c>
      <c r="BN5" s="58" t="s">
        <v>60</v>
      </c>
      <c r="BO5" s="13"/>
      <c r="BP5" s="13"/>
    </row>
    <row r="6" spans="1:68" ht="15" thickBot="1" x14ac:dyDescent="0.4">
      <c r="C6" s="99"/>
      <c r="D6" s="14" t="s">
        <v>192</v>
      </c>
      <c r="E6" s="59"/>
      <c r="F6" s="15">
        <v>0</v>
      </c>
      <c r="G6" s="120">
        <f>AVERAGE(G8:G17)</f>
        <v>4.9275851156229178E-2</v>
      </c>
      <c r="H6" s="121">
        <f t="shared" ref="H6:BN6" si="0">AVERAGE(H8:H17)</f>
        <v>3.4603407935220883E-2</v>
      </c>
      <c r="I6" s="121">
        <f t="shared" si="0"/>
        <v>0.14640730943966287</v>
      </c>
      <c r="J6" s="121">
        <f t="shared" si="0"/>
        <v>4.7874858664318752E-2</v>
      </c>
      <c r="K6" s="122">
        <f t="shared" si="0"/>
        <v>0.21895964934477399</v>
      </c>
      <c r="L6" s="123">
        <f t="shared" si="0"/>
        <v>0</v>
      </c>
      <c r="M6" s="120">
        <f t="shared" si="0"/>
        <v>0.21895964934477399</v>
      </c>
      <c r="N6" s="121">
        <f t="shared" si="0"/>
        <v>7.1849398665512071E-3</v>
      </c>
      <c r="O6" s="121">
        <f t="shared" si="0"/>
        <v>6.1012231080292766E-2</v>
      </c>
      <c r="P6" s="121">
        <f t="shared" si="0"/>
        <v>7.1161779612886555E-2</v>
      </c>
      <c r="Q6" s="121">
        <f t="shared" si="0"/>
        <v>5.076821030556835E-2</v>
      </c>
      <c r="R6" s="121">
        <f t="shared" si="0"/>
        <v>0.11494890101808375</v>
      </c>
      <c r="S6" s="121">
        <f t="shared" si="0"/>
        <v>2.5789076920813996E-2</v>
      </c>
      <c r="T6" s="121">
        <f t="shared" si="0"/>
        <v>-0.11701851016536167</v>
      </c>
      <c r="U6" s="121">
        <f t="shared" si="0"/>
        <v>0.12034434320194162</v>
      </c>
      <c r="V6" s="121">
        <f t="shared" si="0"/>
        <v>7.2387136619055797E-2</v>
      </c>
      <c r="W6" s="122">
        <f t="shared" si="0"/>
        <v>0.11042943945687245</v>
      </c>
      <c r="X6" s="124" t="e">
        <f t="shared" si="0"/>
        <v>#DIV/0!</v>
      </c>
      <c r="Y6" s="120">
        <f t="shared" si="0"/>
        <v>0.23728037313400804</v>
      </c>
      <c r="Z6" s="121">
        <f t="shared" si="0"/>
        <v>4.17536534446829E-4</v>
      </c>
      <c r="AA6" s="121">
        <f t="shared" si="0"/>
        <v>0.14781391004401001</v>
      </c>
      <c r="AB6" s="121">
        <f t="shared" si="0"/>
        <v>4.9885670360732694E-2</v>
      </c>
      <c r="AC6" s="121">
        <f t="shared" si="0"/>
        <v>3.7320699426932704E-3</v>
      </c>
      <c r="AD6" s="121">
        <f t="shared" si="0"/>
        <v>2.9067780044905699E-2</v>
      </c>
      <c r="AE6" s="121">
        <f t="shared" si="0"/>
        <v>6.9767374279866526E-2</v>
      </c>
      <c r="AF6" s="121">
        <f t="shared" si="0"/>
        <v>1.3692788374969799E-2</v>
      </c>
      <c r="AG6" s="121">
        <f t="shared" si="0"/>
        <v>0.28098684884497699</v>
      </c>
      <c r="AH6" s="121">
        <f t="shared" si="0"/>
        <v>7.2387136619055797E-2</v>
      </c>
      <c r="AI6" s="121">
        <f t="shared" si="0"/>
        <v>0.28821932705501702</v>
      </c>
      <c r="AJ6" s="121">
        <f t="shared" si="0"/>
        <v>0.17159272692092387</v>
      </c>
      <c r="AK6" s="121">
        <f t="shared" si="0"/>
        <v>2.7061819570629631E-2</v>
      </c>
      <c r="AL6" s="121">
        <f t="shared" si="0"/>
        <v>0.16624576748813688</v>
      </c>
      <c r="AM6" s="121">
        <f t="shared" si="0"/>
        <v>5.1906075727265619E-2</v>
      </c>
      <c r="AN6" s="121" t="e">
        <f t="shared" si="0"/>
        <v>#DIV/0!</v>
      </c>
      <c r="AO6" s="121">
        <f t="shared" si="0"/>
        <v>0.63666482179014505</v>
      </c>
      <c r="AP6" s="121" t="e">
        <f t="shared" si="0"/>
        <v>#DIV/0!</v>
      </c>
      <c r="AQ6" s="121">
        <f t="shared" si="0"/>
        <v>-0.11701851016536167</v>
      </c>
      <c r="AR6" s="121">
        <f t="shared" si="0"/>
        <v>0.22329789860922578</v>
      </c>
      <c r="AS6" s="121">
        <f t="shared" si="0"/>
        <v>6.3918104551535224E-2</v>
      </c>
      <c r="AT6" s="121">
        <f t="shared" si="0"/>
        <v>-0.50099707274619798</v>
      </c>
      <c r="AU6" s="121">
        <f t="shared" si="0"/>
        <v>3.7344398340249101E-2</v>
      </c>
      <c r="AV6" s="121">
        <f t="shared" si="0"/>
        <v>0.12498226975637163</v>
      </c>
      <c r="AW6" s="121" t="e">
        <f t="shared" si="0"/>
        <v>#NUM!</v>
      </c>
      <c r="AX6" s="121">
        <f t="shared" si="0"/>
        <v>4.9542445389971962E-2</v>
      </c>
      <c r="AY6" s="121">
        <f t="shared" si="0"/>
        <v>0.29493387958168632</v>
      </c>
      <c r="AZ6" s="121">
        <f t="shared" si="0"/>
        <v>-8.4044319081627503E-3</v>
      </c>
      <c r="BA6" s="121">
        <f t="shared" si="0"/>
        <v>9.3471042824808379E-2</v>
      </c>
      <c r="BB6" s="121">
        <f t="shared" si="0"/>
        <v>9.3461477679187693E-2</v>
      </c>
      <c r="BC6" s="121">
        <f t="shared" si="0"/>
        <v>4.8069959807599955E-3</v>
      </c>
      <c r="BD6" s="121" t="e">
        <f t="shared" si="0"/>
        <v>#DIV/0!</v>
      </c>
      <c r="BE6" s="121">
        <f t="shared" si="0"/>
        <v>-0.107068306106067</v>
      </c>
      <c r="BF6" s="121">
        <f t="shared" si="0"/>
        <v>5.0593737546751158E-2</v>
      </c>
      <c r="BG6" s="121">
        <f t="shared" si="0"/>
        <v>0.10102119107874123</v>
      </c>
      <c r="BH6" s="121">
        <f t="shared" si="0"/>
        <v>8.1686354617912418E-2</v>
      </c>
      <c r="BI6" s="121">
        <f t="shared" si="0"/>
        <v>8.1295557909393898E-2</v>
      </c>
      <c r="BJ6" s="121">
        <f t="shared" si="0"/>
        <v>0.232716811064305</v>
      </c>
      <c r="BK6" s="121" t="e">
        <f t="shared" si="0"/>
        <v>#DIV/0!</v>
      </c>
      <c r="BL6" s="121">
        <f t="shared" si="0"/>
        <v>0.1378754446053555</v>
      </c>
      <c r="BM6" s="121">
        <f t="shared" si="0"/>
        <v>5.4478772461894177E-2</v>
      </c>
      <c r="BN6" s="121">
        <f t="shared" si="0"/>
        <v>7.9982123836804201E-3</v>
      </c>
      <c r="BO6" s="18"/>
      <c r="BP6" s="18"/>
    </row>
    <row r="7" spans="1:68" ht="8.15" customHeight="1" thickBot="1" x14ac:dyDescent="0.4">
      <c r="C7" s="100"/>
      <c r="D7" s="19"/>
      <c r="E7" s="20"/>
      <c r="F7" s="20"/>
      <c r="G7" s="28"/>
      <c r="H7" s="28"/>
      <c r="I7" s="28"/>
      <c r="J7" s="28"/>
      <c r="K7" s="28"/>
      <c r="L7" s="20"/>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row>
    <row r="8" spans="1:68" ht="16.399999999999999" customHeight="1" x14ac:dyDescent="0.35">
      <c r="B8" s="344" t="s">
        <v>193</v>
      </c>
      <c r="C8" s="347" t="s">
        <v>5</v>
      </c>
      <c r="D8" s="348"/>
      <c r="E8" s="117">
        <f>AVERAGE(G8:K8)</f>
        <v>0.13322351106372188</v>
      </c>
      <c r="F8" s="22"/>
      <c r="G8" s="130">
        <v>0.109308448219571</v>
      </c>
      <c r="H8" s="131">
        <v>0.32351276240600502</v>
      </c>
      <c r="I8" s="131">
        <v>0.101761013582362</v>
      </c>
      <c r="J8" s="131"/>
      <c r="K8" s="132">
        <v>-1.6881799530504499E-3</v>
      </c>
      <c r="L8" s="23">
        <v>0</v>
      </c>
      <c r="M8" s="130">
        <v>-1.6881799530504499E-3</v>
      </c>
      <c r="N8" s="131">
        <v>0.32351276240600502</v>
      </c>
      <c r="O8" s="131">
        <v>-5.7168757892253501E-2</v>
      </c>
      <c r="P8" s="131">
        <v>2.52500637393154E-2</v>
      </c>
      <c r="Q8" s="131">
        <v>0.14813033596826</v>
      </c>
      <c r="R8" s="131">
        <v>0.138403214522927</v>
      </c>
      <c r="S8" s="131"/>
      <c r="T8" s="131"/>
      <c r="U8" s="131">
        <v>9.8216792877869802E-2</v>
      </c>
      <c r="V8" s="131"/>
      <c r="W8" s="132">
        <v>0.12806116936297399</v>
      </c>
      <c r="X8" s="21"/>
      <c r="Y8" s="130">
        <v>4.1325179178414596E-3</v>
      </c>
      <c r="Z8" s="131"/>
      <c r="AA8" s="131"/>
      <c r="AB8" s="131"/>
      <c r="AC8" s="131"/>
      <c r="AD8" s="131"/>
      <c r="AE8" s="131">
        <v>0.111260930650145</v>
      </c>
      <c r="AF8" s="131"/>
      <c r="AG8" s="131"/>
      <c r="AH8" s="131"/>
      <c r="AI8" s="131"/>
      <c r="AJ8" s="131">
        <v>0.111918192184701</v>
      </c>
      <c r="AK8" s="131">
        <v>9.3165850635985897E-2</v>
      </c>
      <c r="AL8" s="131">
        <v>4.8690387439992398E-2</v>
      </c>
      <c r="AM8" s="131"/>
      <c r="AN8" s="131"/>
      <c r="AO8" s="131"/>
      <c r="AP8" s="131"/>
      <c r="AQ8" s="131"/>
      <c r="AR8" s="131">
        <v>0.111260618081538</v>
      </c>
      <c r="AS8" s="131"/>
      <c r="AT8" s="131"/>
      <c r="AU8" s="131"/>
      <c r="AV8" s="131">
        <v>2.52500637393154E-2</v>
      </c>
      <c r="AW8" s="131">
        <v>0.199501848367408</v>
      </c>
      <c r="AX8" s="131">
        <v>-9.7301437600709501E-2</v>
      </c>
      <c r="AY8" s="131"/>
      <c r="AZ8" s="131"/>
      <c r="BA8" s="131">
        <v>-6.6898423439767901E-2</v>
      </c>
      <c r="BB8" s="131">
        <v>1.32541429385983E-2</v>
      </c>
      <c r="BC8" s="131"/>
      <c r="BD8" s="131"/>
      <c r="BE8" s="131"/>
      <c r="BF8" s="131">
        <v>6.0340493982750099E-3</v>
      </c>
      <c r="BG8" s="131">
        <v>0.17433247841076699</v>
      </c>
      <c r="BH8" s="131"/>
      <c r="BI8" s="131">
        <v>8.1295557909393898E-2</v>
      </c>
      <c r="BJ8" s="131"/>
      <c r="BK8" s="131"/>
      <c r="BL8" s="131">
        <v>0.24646435775696901</v>
      </c>
      <c r="BM8" s="131">
        <v>0.14813033596826</v>
      </c>
      <c r="BN8" s="132"/>
      <c r="BO8" s="129"/>
    </row>
    <row r="9" spans="1:68" x14ac:dyDescent="0.35">
      <c r="A9" s="24"/>
      <c r="B9" s="345"/>
      <c r="C9" s="349" t="s">
        <v>194</v>
      </c>
      <c r="D9" s="350"/>
      <c r="E9" s="118">
        <f t="shared" ref="E9:E16" si="1">AVERAGE(G9:K9)</f>
        <v>1.7987071879786948E-2</v>
      </c>
      <c r="F9" s="22"/>
      <c r="G9" s="133">
        <v>1.53311631453139E-2</v>
      </c>
      <c r="H9" s="134"/>
      <c r="I9" s="134">
        <v>2.0642980614259999E-2</v>
      </c>
      <c r="J9" s="134"/>
      <c r="K9" s="135"/>
      <c r="L9" s="16">
        <v>0</v>
      </c>
      <c r="M9" s="133"/>
      <c r="N9" s="134"/>
      <c r="O9" s="134">
        <v>9.5153425695227306E-2</v>
      </c>
      <c r="P9" s="134"/>
      <c r="Q9" s="134">
        <v>1.53311631453139E-2</v>
      </c>
      <c r="R9" s="134">
        <v>5.1202896671991599E-2</v>
      </c>
      <c r="S9" s="134"/>
      <c r="T9" s="134"/>
      <c r="U9" s="134">
        <v>4.8521530071988402E-2</v>
      </c>
      <c r="V9" s="134"/>
      <c r="W9" s="135">
        <v>-3.6993492291794203E-2</v>
      </c>
      <c r="X9" s="21"/>
      <c r="Y9" s="133"/>
      <c r="Z9" s="134"/>
      <c r="AA9" s="134"/>
      <c r="AB9" s="134"/>
      <c r="AC9" s="134">
        <v>-1.6523073789636598E-2</v>
      </c>
      <c r="AD9" s="134"/>
      <c r="AE9" s="134"/>
      <c r="AF9" s="134"/>
      <c r="AG9" s="134"/>
      <c r="AH9" s="134"/>
      <c r="AI9" s="134"/>
      <c r="AJ9" s="134"/>
      <c r="AK9" s="134"/>
      <c r="AL9" s="134">
        <v>6.4554804325739797E-3</v>
      </c>
      <c r="AM9" s="134"/>
      <c r="AN9" s="134"/>
      <c r="AO9" s="134"/>
      <c r="AP9" s="134"/>
      <c r="AQ9" s="134"/>
      <c r="AR9" s="134"/>
      <c r="AS9" s="134"/>
      <c r="AT9" s="134"/>
      <c r="AU9" s="134"/>
      <c r="AV9" s="134"/>
      <c r="AW9" s="134"/>
      <c r="AX9" s="134"/>
      <c r="AY9" s="134"/>
      <c r="AZ9" s="134"/>
      <c r="BA9" s="134"/>
      <c r="BB9" s="134"/>
      <c r="BC9" s="134"/>
      <c r="BD9" s="134"/>
      <c r="BE9" s="134"/>
      <c r="BF9" s="134">
        <v>9.5153425695227306E-2</v>
      </c>
      <c r="BG9" s="134">
        <v>4.8521530071988402E-2</v>
      </c>
      <c r="BH9" s="134"/>
      <c r="BI9" s="134"/>
      <c r="BJ9" s="134"/>
      <c r="BK9" s="134"/>
      <c r="BL9" s="134">
        <v>5.1202896671991599E-2</v>
      </c>
      <c r="BM9" s="134">
        <v>4.92118002121502E-2</v>
      </c>
      <c r="BN9" s="135"/>
      <c r="BO9" s="129"/>
    </row>
    <row r="10" spans="1:68" x14ac:dyDescent="0.35">
      <c r="A10" s="25"/>
      <c r="B10" s="345"/>
      <c r="C10" s="351" t="s">
        <v>195</v>
      </c>
      <c r="D10" s="352"/>
      <c r="E10" s="118">
        <f t="shared" si="1"/>
        <v>0.17342323564850198</v>
      </c>
      <c r="F10" s="22"/>
      <c r="G10" s="133">
        <v>5.3212603219997497E-2</v>
      </c>
      <c r="H10" s="134">
        <v>-6.8015651127775398E-3</v>
      </c>
      <c r="I10" s="134">
        <v>0.13028652150316999</v>
      </c>
      <c r="J10" s="134">
        <v>0.113599054828686</v>
      </c>
      <c r="K10" s="135">
        <v>0.57681956380343402</v>
      </c>
      <c r="L10" s="16">
        <v>0</v>
      </c>
      <c r="M10" s="133">
        <v>0.57681956380343402</v>
      </c>
      <c r="N10" s="134">
        <v>0.156180815554612</v>
      </c>
      <c r="O10" s="134"/>
      <c r="P10" s="134"/>
      <c r="Q10" s="134">
        <v>5.3212603219997497E-2</v>
      </c>
      <c r="R10" s="134">
        <v>0.187569685156108</v>
      </c>
      <c r="S10" s="134">
        <v>-0.107068306106067</v>
      </c>
      <c r="T10" s="134"/>
      <c r="U10" s="134">
        <v>-8.5481411842337901E-2</v>
      </c>
      <c r="V10" s="134"/>
      <c r="W10" s="135">
        <v>0.231227988045619</v>
      </c>
      <c r="X10" s="21"/>
      <c r="Y10" s="133">
        <v>0.57681956380343402</v>
      </c>
      <c r="Z10" s="134"/>
      <c r="AA10" s="134"/>
      <c r="AB10" s="134"/>
      <c r="AC10" s="134"/>
      <c r="AD10" s="134"/>
      <c r="AE10" s="134"/>
      <c r="AF10" s="134"/>
      <c r="AG10" s="134"/>
      <c r="AH10" s="134"/>
      <c r="AI10" s="134"/>
      <c r="AJ10" s="134"/>
      <c r="AK10" s="134"/>
      <c r="AL10" s="134">
        <v>-4.9284032706505701E-3</v>
      </c>
      <c r="AM10" s="134">
        <v>0.42638696225901901</v>
      </c>
      <c r="AN10" s="134"/>
      <c r="AO10" s="134"/>
      <c r="AP10" s="134"/>
      <c r="AQ10" s="134"/>
      <c r="AR10" s="134"/>
      <c r="AS10" s="134">
        <v>2.1445520849874899E-2</v>
      </c>
      <c r="AT10" s="134"/>
      <c r="AU10" s="134"/>
      <c r="AV10" s="134"/>
      <c r="AW10" s="134">
        <v>0.68334977791775797</v>
      </c>
      <c r="AX10" s="134"/>
      <c r="AY10" s="134">
        <v>0.217721557459848</v>
      </c>
      <c r="AZ10" s="134"/>
      <c r="BA10" s="134"/>
      <c r="BB10" s="134"/>
      <c r="BC10" s="134">
        <v>0.156180815554612</v>
      </c>
      <c r="BD10" s="134"/>
      <c r="BE10" s="134">
        <v>-0.107068306106067</v>
      </c>
      <c r="BF10" s="134"/>
      <c r="BG10" s="134">
        <v>-0.120561533338996</v>
      </c>
      <c r="BH10" s="134"/>
      <c r="BI10" s="134"/>
      <c r="BJ10" s="134"/>
      <c r="BK10" s="134"/>
      <c r="BL10" s="134">
        <v>0.17280165120110499</v>
      </c>
      <c r="BM10" s="134">
        <v>5.3212603219997497E-2</v>
      </c>
      <c r="BN10" s="135"/>
      <c r="BO10" s="129"/>
    </row>
    <row r="11" spans="1:68" x14ac:dyDescent="0.35">
      <c r="A11" s="25"/>
      <c r="B11" s="345"/>
      <c r="C11" s="349" t="s">
        <v>196</v>
      </c>
      <c r="D11" s="350"/>
      <c r="E11" s="118">
        <f t="shared" si="1"/>
        <v>9.1782211294779578E-2</v>
      </c>
      <c r="F11" s="22"/>
      <c r="G11" s="133">
        <v>-3.9941104390826099E-2</v>
      </c>
      <c r="H11" s="134">
        <v>0.17020864983291301</v>
      </c>
      <c r="I11" s="134">
        <v>0.17514632506320299</v>
      </c>
      <c r="J11" s="134"/>
      <c r="K11" s="135">
        <v>6.1714974673828402E-2</v>
      </c>
      <c r="L11" s="22">
        <v>0</v>
      </c>
      <c r="M11" s="133">
        <v>6.1714974673828402E-2</v>
      </c>
      <c r="N11" s="134"/>
      <c r="O11" s="134"/>
      <c r="P11" s="134">
        <v>4.7673435407270801E-2</v>
      </c>
      <c r="Q11" s="134">
        <v>-2.3698402688041201E-2</v>
      </c>
      <c r="R11" s="134">
        <v>8.9321790282950203E-2</v>
      </c>
      <c r="S11" s="134"/>
      <c r="T11" s="134"/>
      <c r="U11" s="134">
        <v>0.34341557280365398</v>
      </c>
      <c r="V11" s="134"/>
      <c r="W11" s="135">
        <v>0.16437927394787499</v>
      </c>
      <c r="X11" s="21"/>
      <c r="Y11" s="133">
        <v>6.1714974673828402E-2</v>
      </c>
      <c r="Z11" s="134">
        <v>4.17536534446829E-4</v>
      </c>
      <c r="AA11" s="134"/>
      <c r="AB11" s="134">
        <v>0.101736033161346</v>
      </c>
      <c r="AC11" s="134"/>
      <c r="AD11" s="134"/>
      <c r="AE11" s="134"/>
      <c r="AF11" s="134"/>
      <c r="AG11" s="134"/>
      <c r="AH11" s="134"/>
      <c r="AI11" s="134"/>
      <c r="AJ11" s="134"/>
      <c r="AK11" s="134"/>
      <c r="AL11" s="134">
        <v>0.47668096229676499</v>
      </c>
      <c r="AM11" s="134"/>
      <c r="AN11" s="134"/>
      <c r="AO11" s="134"/>
      <c r="AP11" s="134"/>
      <c r="AQ11" s="134"/>
      <c r="AR11" s="134"/>
      <c r="AS11" s="134">
        <v>0.18922191901598401</v>
      </c>
      <c r="AT11" s="134"/>
      <c r="AU11" s="134"/>
      <c r="AV11" s="134"/>
      <c r="AW11" s="134">
        <v>0.134436349925251</v>
      </c>
      <c r="AX11" s="134"/>
      <c r="AY11" s="134">
        <v>0.28068326762760298</v>
      </c>
      <c r="AZ11" s="134"/>
      <c r="BA11" s="134"/>
      <c r="BB11" s="134"/>
      <c r="BC11" s="134"/>
      <c r="BD11" s="134"/>
      <c r="BE11" s="134"/>
      <c r="BF11" s="134"/>
      <c r="BG11" s="134"/>
      <c r="BH11" s="134"/>
      <c r="BI11" s="134"/>
      <c r="BJ11" s="134"/>
      <c r="BK11" s="134"/>
      <c r="BL11" s="134">
        <v>0.24005007474812501</v>
      </c>
      <c r="BM11" s="134">
        <v>-2.3698402688041201E-2</v>
      </c>
      <c r="BN11" s="135">
        <v>7.9982123836804201E-3</v>
      </c>
      <c r="BO11" s="129"/>
    </row>
    <row r="12" spans="1:68" x14ac:dyDescent="0.35">
      <c r="A12" s="25"/>
      <c r="B12" s="345"/>
      <c r="C12" s="351" t="s">
        <v>197</v>
      </c>
      <c r="D12" s="352"/>
      <c r="E12" s="118">
        <f t="shared" si="1"/>
        <v>5.52162288647155E-2</v>
      </c>
      <c r="F12" s="22"/>
      <c r="G12" s="133">
        <v>6.8862507523627603E-2</v>
      </c>
      <c r="H12" s="134">
        <v>3.06912530556703E-2</v>
      </c>
      <c r="I12" s="134">
        <v>9.5353311833398E-2</v>
      </c>
      <c r="J12" s="134"/>
      <c r="K12" s="135">
        <v>2.59578430461661E-2</v>
      </c>
      <c r="L12" s="22">
        <v>0</v>
      </c>
      <c r="M12" s="133">
        <v>2.59578430461661E-2</v>
      </c>
      <c r="N12" s="134">
        <v>3.06912530556703E-2</v>
      </c>
      <c r="O12" s="134">
        <v>1.8852666420201E-2</v>
      </c>
      <c r="P12" s="134">
        <v>3.0983755159322501E-2</v>
      </c>
      <c r="Q12" s="134">
        <v>9.1034417035706902E-2</v>
      </c>
      <c r="R12" s="134">
        <v>0.10927433863003901</v>
      </c>
      <c r="S12" s="134"/>
      <c r="T12" s="134"/>
      <c r="U12" s="134">
        <v>4.9874748703343803E-2</v>
      </c>
      <c r="V12" s="134"/>
      <c r="W12" s="135">
        <v>0.17039225202831201</v>
      </c>
      <c r="X12" s="21"/>
      <c r="Y12" s="133">
        <v>5.7039964084730402E-2</v>
      </c>
      <c r="Z12" s="134"/>
      <c r="AA12" s="134"/>
      <c r="AB12" s="134">
        <v>3.5877979271413701E-2</v>
      </c>
      <c r="AC12" s="134">
        <v>7.1082588668523296E-3</v>
      </c>
      <c r="AD12" s="134">
        <v>2.9067780044905699E-2</v>
      </c>
      <c r="AE12" s="134">
        <v>3.06912530556703E-2</v>
      </c>
      <c r="AF12" s="134"/>
      <c r="AG12" s="134"/>
      <c r="AH12" s="134"/>
      <c r="AI12" s="134">
        <v>0.28821932705501702</v>
      </c>
      <c r="AJ12" s="134"/>
      <c r="AK12" s="134">
        <v>0.12622385080162599</v>
      </c>
      <c r="AL12" s="134">
        <v>0.29435630778661598</v>
      </c>
      <c r="AM12" s="134">
        <v>-5.1311667394918298E-2</v>
      </c>
      <c r="AN12" s="134"/>
      <c r="AO12" s="134"/>
      <c r="AP12" s="134"/>
      <c r="AQ12" s="134"/>
      <c r="AR12" s="134"/>
      <c r="AS12" s="134">
        <v>0.10107525974789799</v>
      </c>
      <c r="AT12" s="134"/>
      <c r="AU12" s="134"/>
      <c r="AV12" s="134"/>
      <c r="AW12" s="134">
        <v>0.218983681497886</v>
      </c>
      <c r="AX12" s="134">
        <v>-5.5673588563640602E-2</v>
      </c>
      <c r="AY12" s="134">
        <v>0.17855283463025701</v>
      </c>
      <c r="AZ12" s="134"/>
      <c r="BA12" s="134"/>
      <c r="BB12" s="134">
        <v>-1.7424090028901301E-2</v>
      </c>
      <c r="BC12" s="134"/>
      <c r="BD12" s="134"/>
      <c r="BE12" s="134"/>
      <c r="BF12" s="134"/>
      <c r="BG12" s="134">
        <v>4.8031450826959997E-2</v>
      </c>
      <c r="BH12" s="134">
        <v>-0.101801768098917</v>
      </c>
      <c r="BI12" s="134"/>
      <c r="BJ12" s="134"/>
      <c r="BK12" s="134"/>
      <c r="BL12" s="134">
        <v>0.106552149399782</v>
      </c>
      <c r="BM12" s="134">
        <v>9.84948731992209E-2</v>
      </c>
      <c r="BN12" s="135"/>
      <c r="BO12" s="129"/>
    </row>
    <row r="13" spans="1:68" x14ac:dyDescent="0.35">
      <c r="A13" s="25"/>
      <c r="B13" s="345"/>
      <c r="C13" s="353" t="s">
        <v>6</v>
      </c>
      <c r="D13" s="354"/>
      <c r="E13" s="118">
        <f t="shared" si="1"/>
        <v>9.9348909623783427E-2</v>
      </c>
      <c r="F13" s="22"/>
      <c r="G13" s="133">
        <v>0.219805445249178</v>
      </c>
      <c r="H13" s="134">
        <v>-0.146566823593092</v>
      </c>
      <c r="I13" s="134">
        <v>5.1398054376369698E-2</v>
      </c>
      <c r="J13" s="134"/>
      <c r="K13" s="135">
        <v>0.272758962462678</v>
      </c>
      <c r="L13" s="16">
        <v>0</v>
      </c>
      <c r="M13" s="133">
        <v>0.272758962462678</v>
      </c>
      <c r="N13" s="134">
        <v>-0.146566823593092</v>
      </c>
      <c r="O13" s="134"/>
      <c r="P13" s="134"/>
      <c r="Q13" s="134">
        <v>0.219805445249178</v>
      </c>
      <c r="R13" s="134">
        <v>-3.8755868091458097E-2</v>
      </c>
      <c r="S13" s="134"/>
      <c r="T13" s="134"/>
      <c r="U13" s="134"/>
      <c r="V13" s="134"/>
      <c r="W13" s="135">
        <v>-2.7455809646092101E-2</v>
      </c>
      <c r="X13" s="21"/>
      <c r="Y13" s="133">
        <v>0.272758962462678</v>
      </c>
      <c r="Z13" s="134"/>
      <c r="AA13" s="134"/>
      <c r="AB13" s="134"/>
      <c r="AC13" s="134"/>
      <c r="AD13" s="134"/>
      <c r="AE13" s="134"/>
      <c r="AF13" s="134"/>
      <c r="AG13" s="134"/>
      <c r="AH13" s="134"/>
      <c r="AI13" s="134"/>
      <c r="AJ13" s="134"/>
      <c r="AK13" s="134"/>
      <c r="AL13" s="134"/>
      <c r="AM13" s="134">
        <v>-2.7455809646092101E-2</v>
      </c>
      <c r="AN13" s="134"/>
      <c r="AO13" s="134"/>
      <c r="AP13" s="134"/>
      <c r="AQ13" s="134"/>
      <c r="AR13" s="134"/>
      <c r="AS13" s="134"/>
      <c r="AT13" s="134"/>
      <c r="AU13" s="134"/>
      <c r="AV13" s="134"/>
      <c r="AW13" s="134"/>
      <c r="AX13" s="134"/>
      <c r="AY13" s="134"/>
      <c r="AZ13" s="134"/>
      <c r="BA13" s="134"/>
      <c r="BB13" s="134"/>
      <c r="BC13" s="134">
        <v>-0.146566823593092</v>
      </c>
      <c r="BD13" s="134"/>
      <c r="BE13" s="134"/>
      <c r="BF13" s="134"/>
      <c r="BG13" s="134"/>
      <c r="BH13" s="134"/>
      <c r="BI13" s="134"/>
      <c r="BJ13" s="134"/>
      <c r="BK13" s="134"/>
      <c r="BL13" s="134">
        <v>-6.7664788105056203E-2</v>
      </c>
      <c r="BM13" s="134">
        <v>0.219805445249178</v>
      </c>
      <c r="BN13" s="135"/>
      <c r="BO13" s="129"/>
    </row>
    <row r="14" spans="1:68" x14ac:dyDescent="0.35">
      <c r="B14" s="345"/>
      <c r="C14" s="351" t="s">
        <v>7</v>
      </c>
      <c r="D14" s="352"/>
      <c r="E14" s="118">
        <f t="shared" si="1"/>
        <v>0.32570623985398489</v>
      </c>
      <c r="F14" s="22"/>
      <c r="G14" s="133">
        <v>1.47134262009447E-2</v>
      </c>
      <c r="H14" s="134"/>
      <c r="I14" s="134">
        <v>0.402335164813307</v>
      </c>
      <c r="J14" s="134"/>
      <c r="K14" s="135">
        <v>0.56007012854770299</v>
      </c>
      <c r="L14" s="16">
        <v>0</v>
      </c>
      <c r="M14" s="133">
        <v>0.56007012854770299</v>
      </c>
      <c r="N14" s="134"/>
      <c r="O14" s="134"/>
      <c r="P14" s="134"/>
      <c r="Q14" s="134">
        <v>1.47134262009447E-2</v>
      </c>
      <c r="R14" s="134"/>
      <c r="S14" s="134"/>
      <c r="T14" s="134"/>
      <c r="U14" s="134"/>
      <c r="V14" s="134"/>
      <c r="W14" s="135"/>
      <c r="X14" s="21"/>
      <c r="Y14" s="133">
        <v>0.56007012854770299</v>
      </c>
      <c r="Z14" s="134"/>
      <c r="AA14" s="134"/>
      <c r="AB14" s="134"/>
      <c r="AC14" s="134">
        <v>-9.6489662489274E-2</v>
      </c>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v>1.9513980964071899E-2</v>
      </c>
      <c r="BN14" s="135"/>
      <c r="BO14" s="129"/>
    </row>
    <row r="15" spans="1:68" x14ac:dyDescent="0.35">
      <c r="B15" s="345"/>
      <c r="C15" s="349" t="s">
        <v>198</v>
      </c>
      <c r="D15" s="350"/>
      <c r="E15" s="118">
        <f t="shared" si="1"/>
        <v>3.7531045792115317E-2</v>
      </c>
      <c r="F15" s="22"/>
      <c r="G15" s="133">
        <v>7.8666772042402505E-3</v>
      </c>
      <c r="H15" s="134">
        <v>-0.19270510567742899</v>
      </c>
      <c r="I15" s="134">
        <v>0.105040659482911</v>
      </c>
      <c r="J15" s="134"/>
      <c r="K15" s="135">
        <v>0.22992195215873901</v>
      </c>
      <c r="L15" s="16">
        <v>0</v>
      </c>
      <c r="M15" s="133">
        <v>0.22992195215873901</v>
      </c>
      <c r="N15" s="134">
        <v>-0.450208612985318</v>
      </c>
      <c r="O15" s="134">
        <v>-0.20443589554698399</v>
      </c>
      <c r="P15" s="134">
        <v>7.05032314106145E-2</v>
      </c>
      <c r="Q15" s="134">
        <v>1.8444942229976101E-3</v>
      </c>
      <c r="R15" s="134">
        <v>0.175824322182529</v>
      </c>
      <c r="S15" s="134">
        <v>0.158646459947695</v>
      </c>
      <c r="T15" s="134">
        <v>-0.23220641959482399</v>
      </c>
      <c r="U15" s="134">
        <v>4.2091309894554903E-2</v>
      </c>
      <c r="V15" s="134"/>
      <c r="W15" s="135">
        <v>-5.4922888496399702E-2</v>
      </c>
      <c r="X15" s="21"/>
      <c r="Y15" s="133">
        <v>0.21576880091804199</v>
      </c>
      <c r="Z15" s="134"/>
      <c r="AA15" s="134"/>
      <c r="AB15" s="134">
        <v>1.20429986494384E-2</v>
      </c>
      <c r="AC15" s="134">
        <v>6.1451015378937303E-2</v>
      </c>
      <c r="AD15" s="134"/>
      <c r="AE15" s="134"/>
      <c r="AF15" s="134"/>
      <c r="AG15" s="134"/>
      <c r="AH15" s="134"/>
      <c r="AI15" s="134"/>
      <c r="AJ15" s="134">
        <v>4.5219181714846901E-2</v>
      </c>
      <c r="AK15" s="134">
        <v>-0.13820424272572299</v>
      </c>
      <c r="AL15" s="134">
        <v>7.1037353035729195E-2</v>
      </c>
      <c r="AM15" s="134">
        <v>-7.7505944649635006E-2</v>
      </c>
      <c r="AN15" s="134"/>
      <c r="AO15" s="134"/>
      <c r="AP15" s="134"/>
      <c r="AQ15" s="134">
        <v>-0.23220641959482399</v>
      </c>
      <c r="AR15" s="134">
        <v>4.1499239543519202E-2</v>
      </c>
      <c r="AS15" s="134">
        <v>4.8841249424923398E-2</v>
      </c>
      <c r="AT15" s="134">
        <v>-0.50099707274619798</v>
      </c>
      <c r="AU15" s="134"/>
      <c r="AV15" s="134">
        <v>0.19702002315639</v>
      </c>
      <c r="AW15" s="134" t="e">
        <v>#NUM!</v>
      </c>
      <c r="AX15" s="134">
        <v>0.39666362962224</v>
      </c>
      <c r="AY15" s="134">
        <v>0.18190295438885101</v>
      </c>
      <c r="AZ15" s="134">
        <v>-8.4044319081627503E-3</v>
      </c>
      <c r="BA15" s="134">
        <v>0.11731220400677</v>
      </c>
      <c r="BB15" s="134">
        <v>3.3954156239908898E-2</v>
      </c>
      <c r="BC15" s="134"/>
      <c r="BD15" s="134"/>
      <c r="BE15" s="134"/>
      <c r="BF15" s="134"/>
      <c r="BG15" s="134">
        <v>-8.4202888858854699E-2</v>
      </c>
      <c r="BH15" s="134">
        <v>5.0694330433797299E-2</v>
      </c>
      <c r="BI15" s="134"/>
      <c r="BJ15" s="134">
        <v>0.232716811064305</v>
      </c>
      <c r="BK15" s="134"/>
      <c r="BL15" s="134">
        <v>0.259648066695706</v>
      </c>
      <c r="BM15" s="134">
        <v>2.0557223724080499E-4</v>
      </c>
      <c r="BN15" s="135"/>
      <c r="BO15" s="129"/>
    </row>
    <row r="16" spans="1:68" x14ac:dyDescent="0.35">
      <c r="B16" s="345"/>
      <c r="C16" s="351" t="s">
        <v>199</v>
      </c>
      <c r="D16" s="352"/>
      <c r="E16" s="118">
        <f t="shared" si="1"/>
        <v>0.15022502276652608</v>
      </c>
      <c r="F16" s="22"/>
      <c r="G16" s="133">
        <v>1.7755758660563201E-2</v>
      </c>
      <c r="H16" s="134"/>
      <c r="I16" s="134">
        <v>0.224503154821658</v>
      </c>
      <c r="J16" s="134"/>
      <c r="K16" s="135">
        <v>0.20841615481735701</v>
      </c>
      <c r="L16" s="16">
        <v>0</v>
      </c>
      <c r="M16" s="133">
        <v>0.20841615481735701</v>
      </c>
      <c r="N16" s="134"/>
      <c r="O16" s="134"/>
      <c r="P16" s="134">
        <v>0.234071740799388</v>
      </c>
      <c r="Q16" s="134">
        <v>-5.9545862321998697E-2</v>
      </c>
      <c r="R16" s="134">
        <v>0.185629356067402</v>
      </c>
      <c r="S16" s="134"/>
      <c r="T16" s="134"/>
      <c r="U16" s="134">
        <v>0.28625025809564603</v>
      </c>
      <c r="V16" s="134"/>
      <c r="W16" s="135">
        <v>0.29797558292116</v>
      </c>
      <c r="X16" s="21"/>
      <c r="Y16" s="133">
        <v>0.34844884221400801</v>
      </c>
      <c r="Z16" s="134"/>
      <c r="AA16" s="134"/>
      <c r="AB16" s="134"/>
      <c r="AC16" s="134">
        <v>-1.80807640010032E-2</v>
      </c>
      <c r="AD16" s="134"/>
      <c r="AE16" s="134"/>
      <c r="AF16" s="134"/>
      <c r="AG16" s="134"/>
      <c r="AH16" s="134"/>
      <c r="AI16" s="134"/>
      <c r="AJ16" s="134">
        <v>0.43592333089936097</v>
      </c>
      <c r="AK16" s="134"/>
      <c r="AL16" s="134">
        <v>0.22761420488477899</v>
      </c>
      <c r="AM16" s="134"/>
      <c r="AN16" s="134"/>
      <c r="AO16" s="134"/>
      <c r="AP16" s="134"/>
      <c r="AQ16" s="134"/>
      <c r="AR16" s="134">
        <v>0.114631368359169</v>
      </c>
      <c r="AS16" s="134">
        <v>-0.14628020228434099</v>
      </c>
      <c r="AT16" s="134"/>
      <c r="AU16" s="134"/>
      <c r="AV16" s="134">
        <v>0.234071740799388</v>
      </c>
      <c r="AW16" s="134">
        <v>0.91319839254052204</v>
      </c>
      <c r="AX16" s="134">
        <v>-1.3521214020594099E-2</v>
      </c>
      <c r="AY16" s="134">
        <v>0.30403004031743702</v>
      </c>
      <c r="AZ16" s="134"/>
      <c r="BA16" s="134"/>
      <c r="BB16" s="134">
        <v>0.37673236131296201</v>
      </c>
      <c r="BC16" s="134"/>
      <c r="BD16" s="134"/>
      <c r="BE16" s="134"/>
      <c r="BF16" s="134"/>
      <c r="BG16" s="134">
        <v>0.42298921914681498</v>
      </c>
      <c r="BH16" s="134"/>
      <c r="BI16" s="134"/>
      <c r="BJ16" s="134"/>
      <c r="BK16" s="134"/>
      <c r="BL16" s="134">
        <v>0.183443660420367</v>
      </c>
      <c r="BM16" s="134">
        <v>-6.6637584792862303E-2</v>
      </c>
      <c r="BN16" s="135"/>
      <c r="BO16" s="129"/>
    </row>
    <row r="17" spans="2:67" ht="15" thickBot="1" x14ac:dyDescent="0.4">
      <c r="B17" s="346"/>
      <c r="C17" s="355" t="s">
        <v>200</v>
      </c>
      <c r="D17" s="356"/>
      <c r="E17" s="119">
        <f>IFERROR(AVERAGE(G17:K17),"")</f>
        <v>5.3230057303398137E-2</v>
      </c>
      <c r="F17" s="22"/>
      <c r="G17" s="136">
        <v>2.58435865296818E-2</v>
      </c>
      <c r="H17" s="137">
        <v>6.38846846352564E-2</v>
      </c>
      <c r="I17" s="137">
        <v>0.15760590830599</v>
      </c>
      <c r="J17" s="137">
        <v>-1.7849337500048499E-2</v>
      </c>
      <c r="K17" s="138">
        <v>3.6665444546111002E-2</v>
      </c>
      <c r="L17" s="26">
        <v>0</v>
      </c>
      <c r="M17" s="136">
        <v>3.6665444546111002E-2</v>
      </c>
      <c r="N17" s="137">
        <v>0.12950024476142999</v>
      </c>
      <c r="O17" s="137">
        <v>0.452659716725273</v>
      </c>
      <c r="P17" s="137">
        <v>1.8488451161408102E-2</v>
      </c>
      <c r="Q17" s="137">
        <v>4.6854483023324803E-2</v>
      </c>
      <c r="R17" s="137">
        <v>0.13607037374026501</v>
      </c>
      <c r="S17" s="137"/>
      <c r="T17" s="137">
        <v>-1.8306007358993501E-3</v>
      </c>
      <c r="U17" s="137">
        <v>0.17986594501081399</v>
      </c>
      <c r="V17" s="137">
        <v>7.2387136619055797E-2</v>
      </c>
      <c r="W17" s="138">
        <v>0.121200879240198</v>
      </c>
      <c r="X17" s="21"/>
      <c r="Y17" s="136">
        <v>3.8769603583807197E-2</v>
      </c>
      <c r="Z17" s="137"/>
      <c r="AA17" s="137">
        <v>0.14781391004401001</v>
      </c>
      <c r="AB17" s="137"/>
      <c r="AC17" s="137">
        <v>8.4926645690283797E-2</v>
      </c>
      <c r="AD17" s="137"/>
      <c r="AE17" s="137">
        <v>6.7349939133784301E-2</v>
      </c>
      <c r="AF17" s="137">
        <v>1.3692788374969799E-2</v>
      </c>
      <c r="AG17" s="137">
        <v>0.28098684884497699</v>
      </c>
      <c r="AH17" s="137">
        <v>7.2387136619055797E-2</v>
      </c>
      <c r="AI17" s="137"/>
      <c r="AJ17" s="137">
        <v>9.3310202884786503E-2</v>
      </c>
      <c r="AK17" s="137"/>
      <c r="AL17" s="137">
        <v>0.21005984729929</v>
      </c>
      <c r="AM17" s="137">
        <v>-1.05831619320455E-2</v>
      </c>
      <c r="AN17" s="137"/>
      <c r="AO17" s="137">
        <v>0.63666482179014505</v>
      </c>
      <c r="AP17" s="137"/>
      <c r="AQ17" s="137">
        <v>-1.8306007358993501E-3</v>
      </c>
      <c r="AR17" s="137">
        <v>0.62580036845267695</v>
      </c>
      <c r="AS17" s="137">
        <v>0.16920488055487201</v>
      </c>
      <c r="AT17" s="137"/>
      <c r="AU17" s="137">
        <v>3.7344398340249101E-2</v>
      </c>
      <c r="AV17" s="137">
        <v>4.3587251330393102E-2</v>
      </c>
      <c r="AW17" s="137">
        <v>0.15260160114700799</v>
      </c>
      <c r="AX17" s="137">
        <v>1.7544837512563999E-2</v>
      </c>
      <c r="AY17" s="137">
        <v>0.60671262306612195</v>
      </c>
      <c r="AZ17" s="137"/>
      <c r="BA17" s="137">
        <v>0.22999934790742299</v>
      </c>
      <c r="BB17" s="137">
        <v>6.07908179333706E-2</v>
      </c>
      <c r="BC17" s="137"/>
      <c r="BD17" s="137"/>
      <c r="BE17" s="137"/>
      <c r="BF17" s="137"/>
      <c r="BG17" s="137">
        <v>0.21803808129250901</v>
      </c>
      <c r="BH17" s="137">
        <v>0.29616650151885698</v>
      </c>
      <c r="BI17" s="137"/>
      <c r="BJ17" s="137"/>
      <c r="BK17" s="137"/>
      <c r="BL17" s="137">
        <v>4.8380932659210098E-2</v>
      </c>
      <c r="BM17" s="137">
        <v>4.6549101049725997E-2</v>
      </c>
      <c r="BN17" s="138"/>
      <c r="BO17" s="129"/>
    </row>
    <row r="18" spans="2:67" ht="9" customHeight="1" thickBot="1" x14ac:dyDescent="0.4">
      <c r="C18" s="110"/>
      <c r="D18" s="27"/>
      <c r="E18" s="125"/>
      <c r="F18" s="20"/>
      <c r="G18" s="140"/>
      <c r="H18" s="28"/>
      <c r="I18" s="28"/>
      <c r="J18" s="28"/>
      <c r="K18" s="141"/>
      <c r="L18" s="20"/>
      <c r="M18" s="21"/>
      <c r="N18" s="21"/>
      <c r="O18" s="21"/>
      <c r="P18" s="21"/>
      <c r="Q18" s="21"/>
      <c r="R18" s="21"/>
      <c r="S18" s="21"/>
      <c r="T18" s="21"/>
      <c r="U18" s="21"/>
      <c r="V18" s="21"/>
      <c r="W18" s="21"/>
      <c r="X18" s="29"/>
      <c r="Y18" s="65"/>
      <c r="BN18" s="66"/>
    </row>
    <row r="19" spans="2:67" x14ac:dyDescent="0.35">
      <c r="B19" s="367" t="s">
        <v>201</v>
      </c>
      <c r="C19" s="102"/>
      <c r="D19" s="43" t="s">
        <v>61</v>
      </c>
      <c r="E19" s="126">
        <f>IFERROR(AVERAGE(G19:K19),"")</f>
        <v>2.7506909950138925E-2</v>
      </c>
      <c r="F19" s="22"/>
      <c r="G19" s="130">
        <v>7.4731557131055296E-2</v>
      </c>
      <c r="H19" s="131">
        <v>0.111260930650145</v>
      </c>
      <c r="I19" s="131">
        <v>-0.13036661932577301</v>
      </c>
      <c r="J19" s="131"/>
      <c r="K19" s="132">
        <v>5.44017713451284E-2</v>
      </c>
      <c r="L19" s="22"/>
      <c r="M19" s="130">
        <v>5.44017713451284E-2</v>
      </c>
      <c r="N19" s="131">
        <v>0.111260930650145</v>
      </c>
      <c r="O19" s="131"/>
      <c r="P19" s="131"/>
      <c r="Q19" s="131">
        <v>7.4731557131055296E-2</v>
      </c>
      <c r="R19" s="131"/>
      <c r="S19" s="131"/>
      <c r="T19" s="131"/>
      <c r="U19" s="131"/>
      <c r="V19" s="131"/>
      <c r="W19" s="132">
        <v>-0.128278358924655</v>
      </c>
      <c r="X19" s="21"/>
      <c r="Y19" s="130">
        <v>5.44017713451284E-2</v>
      </c>
      <c r="Z19" s="131"/>
      <c r="AA19" s="131"/>
      <c r="AB19" s="131"/>
      <c r="AC19" s="131"/>
      <c r="AD19" s="131"/>
      <c r="AE19" s="131">
        <v>0.111260930650145</v>
      </c>
      <c r="AF19" s="131"/>
      <c r="AG19" s="131"/>
      <c r="AH19" s="131"/>
      <c r="AI19" s="131"/>
      <c r="AJ19" s="131"/>
      <c r="AK19" s="131"/>
      <c r="AL19" s="131"/>
      <c r="AM19" s="131"/>
      <c r="AN19" s="131"/>
      <c r="AO19" s="131"/>
      <c r="AP19" s="131"/>
      <c r="AQ19" s="131"/>
      <c r="AR19" s="131"/>
      <c r="AS19" s="131"/>
      <c r="AT19" s="131"/>
      <c r="AU19" s="131"/>
      <c r="AV19" s="131"/>
      <c r="AW19" s="131">
        <v>-0.128278358924655</v>
      </c>
      <c r="AX19" s="131"/>
      <c r="AY19" s="131"/>
      <c r="AZ19" s="131"/>
      <c r="BA19" s="131"/>
      <c r="BB19" s="131"/>
      <c r="BC19" s="131"/>
      <c r="BD19" s="131"/>
      <c r="BE19" s="131"/>
      <c r="BF19" s="131"/>
      <c r="BG19" s="131"/>
      <c r="BH19" s="131"/>
      <c r="BI19" s="131"/>
      <c r="BJ19" s="131"/>
      <c r="BK19" s="131"/>
      <c r="BL19" s="131"/>
      <c r="BM19" s="131">
        <v>7.4731557131055296E-2</v>
      </c>
      <c r="BN19" s="132"/>
      <c r="BO19" s="129"/>
    </row>
    <row r="20" spans="2:67" x14ac:dyDescent="0.35">
      <c r="B20" s="368"/>
      <c r="C20" s="91"/>
      <c r="D20" s="66" t="s">
        <v>62</v>
      </c>
      <c r="E20" s="126">
        <f t="shared" ref="E20:E83" si="2">IFERROR(AVERAGE(G20:K20),"")</f>
        <v>9.7808519574242345E-2</v>
      </c>
      <c r="F20" s="22"/>
      <c r="G20" s="133">
        <v>0.26333563308840702</v>
      </c>
      <c r="H20" s="134"/>
      <c r="I20" s="134">
        <v>0.12078829084439401</v>
      </c>
      <c r="J20" s="134"/>
      <c r="K20" s="135">
        <v>-9.0698365210074003E-2</v>
      </c>
      <c r="L20" s="22"/>
      <c r="M20" s="133">
        <v>-9.0698365210074003E-2</v>
      </c>
      <c r="N20" s="134"/>
      <c r="O20" s="134">
        <v>-7.3891009200572302E-2</v>
      </c>
      <c r="P20" s="134"/>
      <c r="Q20" s="134">
        <v>0.26333563308840702</v>
      </c>
      <c r="R20" s="134">
        <v>0.199745124625757</v>
      </c>
      <c r="S20" s="134"/>
      <c r="T20" s="134"/>
      <c r="U20" s="134">
        <v>9.8216792877869802E-2</v>
      </c>
      <c r="V20" s="134"/>
      <c r="W20" s="135">
        <v>0.150884507255547</v>
      </c>
      <c r="X20" s="21"/>
      <c r="Y20" s="133">
        <v>-0.112781464070476</v>
      </c>
      <c r="Z20" s="134"/>
      <c r="AA20" s="134"/>
      <c r="AB20" s="134"/>
      <c r="AC20" s="134"/>
      <c r="AD20" s="134"/>
      <c r="AE20" s="134"/>
      <c r="AF20" s="134"/>
      <c r="AG20" s="134"/>
      <c r="AH20" s="134"/>
      <c r="AI20" s="134"/>
      <c r="AJ20" s="134">
        <v>0.111918192184701</v>
      </c>
      <c r="AK20" s="134">
        <v>9.3165850635985897E-2</v>
      </c>
      <c r="AL20" s="134">
        <v>-0.17307128882651701</v>
      </c>
      <c r="AM20" s="134"/>
      <c r="AN20" s="134"/>
      <c r="AO20" s="134"/>
      <c r="AP20" s="134"/>
      <c r="AQ20" s="134"/>
      <c r="AR20" s="134">
        <v>0.111260618081538</v>
      </c>
      <c r="AS20" s="134"/>
      <c r="AT20" s="134"/>
      <c r="AU20" s="134"/>
      <c r="AV20" s="134"/>
      <c r="AW20" s="134">
        <v>0.33128573519176602</v>
      </c>
      <c r="AX20" s="134">
        <v>-9.7301437600709501E-2</v>
      </c>
      <c r="AY20" s="134"/>
      <c r="AZ20" s="134"/>
      <c r="BA20" s="134">
        <v>-3.77226899220547E-2</v>
      </c>
      <c r="BB20" s="134">
        <v>1.32541429385983E-2</v>
      </c>
      <c r="BC20" s="134"/>
      <c r="BD20" s="134"/>
      <c r="BE20" s="134"/>
      <c r="BF20" s="134">
        <v>6.0340493982750099E-3</v>
      </c>
      <c r="BG20" s="134">
        <v>0.17433247841076699</v>
      </c>
      <c r="BH20" s="134"/>
      <c r="BI20" s="134">
        <v>8.1295557909393898E-2</v>
      </c>
      <c r="BJ20" s="134"/>
      <c r="BK20" s="134"/>
      <c r="BL20" s="134">
        <v>0.31153800884625599</v>
      </c>
      <c r="BM20" s="134">
        <v>0.26333563308840702</v>
      </c>
      <c r="BN20" s="135"/>
      <c r="BO20" s="129"/>
    </row>
    <row r="21" spans="2:67" x14ac:dyDescent="0.35">
      <c r="B21" s="368"/>
      <c r="C21" s="91"/>
      <c r="D21" s="66" t="s">
        <v>63</v>
      </c>
      <c r="E21" s="126">
        <f t="shared" si="2"/>
        <v>8.1594789181009139E-2</v>
      </c>
      <c r="F21" s="22"/>
      <c r="G21" s="133">
        <v>2.52500637393154E-2</v>
      </c>
      <c r="H21" s="134"/>
      <c r="I21" s="134">
        <v>0.15755719176520999</v>
      </c>
      <c r="J21" s="134"/>
      <c r="K21" s="135">
        <v>6.1977112038502001E-2</v>
      </c>
      <c r="L21" s="22"/>
      <c r="M21" s="133">
        <v>6.1977112038502001E-2</v>
      </c>
      <c r="N21" s="134"/>
      <c r="O21" s="134">
        <v>4.0469956437099698E-2</v>
      </c>
      <c r="P21" s="134">
        <v>2.52500637393154E-2</v>
      </c>
      <c r="Q21" s="134"/>
      <c r="R21" s="134"/>
      <c r="S21" s="134"/>
      <c r="T21" s="134"/>
      <c r="U21" s="134"/>
      <c r="V21" s="134"/>
      <c r="W21" s="135">
        <v>0.22777564670021899</v>
      </c>
      <c r="X21" s="21"/>
      <c r="Y21" s="133">
        <v>6.1977112038502001E-2</v>
      </c>
      <c r="Z21" s="134"/>
      <c r="AA21" s="134"/>
      <c r="AB21" s="134"/>
      <c r="AC21" s="134"/>
      <c r="AD21" s="134"/>
      <c r="AE21" s="134"/>
      <c r="AF21" s="134"/>
      <c r="AG21" s="134"/>
      <c r="AH21" s="134"/>
      <c r="AI21" s="134"/>
      <c r="AJ21" s="134"/>
      <c r="AK21" s="134"/>
      <c r="AL21" s="134">
        <v>0.22777564670021899</v>
      </c>
      <c r="AM21" s="134"/>
      <c r="AN21" s="134"/>
      <c r="AO21" s="134"/>
      <c r="AP21" s="134"/>
      <c r="AQ21" s="134"/>
      <c r="AR21" s="134"/>
      <c r="AS21" s="134"/>
      <c r="AT21" s="134"/>
      <c r="AU21" s="134"/>
      <c r="AV21" s="134">
        <v>2.52500637393154E-2</v>
      </c>
      <c r="AW21" s="134"/>
      <c r="AX21" s="134"/>
      <c r="AY21" s="134"/>
      <c r="AZ21" s="134"/>
      <c r="BA21" s="134">
        <v>4.0469956437099698E-2</v>
      </c>
      <c r="BB21" s="134"/>
      <c r="BC21" s="134"/>
      <c r="BD21" s="134"/>
      <c r="BE21" s="134"/>
      <c r="BF21" s="134"/>
      <c r="BG21" s="134"/>
      <c r="BH21" s="134"/>
      <c r="BI21" s="134"/>
      <c r="BJ21" s="134"/>
      <c r="BK21" s="134"/>
      <c r="BL21" s="134"/>
      <c r="BM21" s="134"/>
      <c r="BN21" s="135"/>
      <c r="BO21" s="129"/>
    </row>
    <row r="22" spans="2:67" x14ac:dyDescent="0.35">
      <c r="B22" s="368"/>
      <c r="C22" s="90"/>
      <c r="D22" s="35" t="s">
        <v>64</v>
      </c>
      <c r="E22" s="126">
        <f t="shared" si="2"/>
        <v>9.3886377470827911E-2</v>
      </c>
      <c r="F22" s="22"/>
      <c r="G22" s="133">
        <v>0.18891108362238701</v>
      </c>
      <c r="H22" s="134"/>
      <c r="I22" s="134">
        <v>-1.1383286807311801E-3</v>
      </c>
      <c r="J22" s="134"/>
      <c r="K22" s="135"/>
      <c r="L22" s="22"/>
      <c r="M22" s="133"/>
      <c r="N22" s="134"/>
      <c r="O22" s="134"/>
      <c r="P22" s="134"/>
      <c r="Q22" s="134">
        <v>0.18891108362238701</v>
      </c>
      <c r="R22" s="134">
        <v>0.123228801907206</v>
      </c>
      <c r="S22" s="134"/>
      <c r="T22" s="134"/>
      <c r="U22" s="134"/>
      <c r="V22" s="134"/>
      <c r="W22" s="135"/>
      <c r="X22" s="21"/>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v>0.217721557459848</v>
      </c>
      <c r="AZ22" s="134"/>
      <c r="BA22" s="134"/>
      <c r="BB22" s="134"/>
      <c r="BC22" s="134"/>
      <c r="BD22" s="134"/>
      <c r="BE22" s="134"/>
      <c r="BF22" s="134"/>
      <c r="BG22" s="134"/>
      <c r="BH22" s="134"/>
      <c r="BI22" s="134"/>
      <c r="BJ22" s="134"/>
      <c r="BK22" s="134"/>
      <c r="BL22" s="134">
        <v>4.8319014840471797E-2</v>
      </c>
      <c r="BM22" s="134">
        <v>0.18891108362238701</v>
      </c>
      <c r="BN22" s="135"/>
      <c r="BO22" s="129"/>
    </row>
    <row r="23" spans="2:67" x14ac:dyDescent="0.35">
      <c r="B23" s="368"/>
      <c r="C23" s="90"/>
      <c r="D23" s="35" t="s">
        <v>65</v>
      </c>
      <c r="E23" s="126">
        <f t="shared" si="2"/>
        <v>0.14887815485149597</v>
      </c>
      <c r="F23" s="22"/>
      <c r="G23" s="133">
        <v>-0.10044372720359999</v>
      </c>
      <c r="H23" s="134">
        <v>-6.8015651127775398E-3</v>
      </c>
      <c r="I23" s="134">
        <v>0.19039587181178699</v>
      </c>
      <c r="J23" s="134">
        <v>8.4420630958636306E-2</v>
      </c>
      <c r="K23" s="135">
        <v>0.57681956380343402</v>
      </c>
      <c r="L23" s="22"/>
      <c r="M23" s="133">
        <v>0.57681956380343402</v>
      </c>
      <c r="N23" s="134">
        <v>0.156180815554612</v>
      </c>
      <c r="O23" s="134"/>
      <c r="P23" s="134"/>
      <c r="Q23" s="134">
        <v>-0.10044372720359999</v>
      </c>
      <c r="R23" s="134">
        <v>0.37404405306038901</v>
      </c>
      <c r="S23" s="134">
        <v>-0.107068306106067</v>
      </c>
      <c r="T23" s="134"/>
      <c r="U23" s="134">
        <v>2.1445520849874899E-2</v>
      </c>
      <c r="V23" s="134"/>
      <c r="W23" s="135">
        <v>0.21308127848310801</v>
      </c>
      <c r="X23" s="21"/>
      <c r="Y23" s="133">
        <v>0.57681956380343402</v>
      </c>
      <c r="Z23" s="134"/>
      <c r="AA23" s="134"/>
      <c r="AB23" s="134"/>
      <c r="AC23" s="134"/>
      <c r="AD23" s="134"/>
      <c r="AE23" s="134"/>
      <c r="AF23" s="134"/>
      <c r="AG23" s="134"/>
      <c r="AH23" s="134"/>
      <c r="AI23" s="134"/>
      <c r="AJ23" s="134"/>
      <c r="AK23" s="134"/>
      <c r="AL23" s="134">
        <v>-4.9284032706505701E-3</v>
      </c>
      <c r="AM23" s="134">
        <v>0.42638696225901901</v>
      </c>
      <c r="AN23" s="134"/>
      <c r="AO23" s="134"/>
      <c r="AP23" s="134"/>
      <c r="AQ23" s="134"/>
      <c r="AR23" s="134"/>
      <c r="AS23" s="134">
        <v>2.1445520849874899E-2</v>
      </c>
      <c r="AT23" s="134"/>
      <c r="AU23" s="134"/>
      <c r="AV23" s="134"/>
      <c r="AW23" s="134">
        <v>0.12032018576023</v>
      </c>
      <c r="AX23" s="134"/>
      <c r="AY23" s="134"/>
      <c r="AZ23" s="134"/>
      <c r="BA23" s="134"/>
      <c r="BB23" s="134"/>
      <c r="BC23" s="134">
        <v>0.156180815554612</v>
      </c>
      <c r="BD23" s="134"/>
      <c r="BE23" s="134">
        <v>-0.107068306106067</v>
      </c>
      <c r="BF23" s="134"/>
      <c r="BG23" s="134"/>
      <c r="BH23" s="134"/>
      <c r="BI23" s="134"/>
      <c r="BJ23" s="134"/>
      <c r="BK23" s="134"/>
      <c r="BL23" s="134">
        <v>0.37404405306038901</v>
      </c>
      <c r="BM23" s="134">
        <v>-0.10044372720359999</v>
      </c>
      <c r="BN23" s="135"/>
      <c r="BO23" s="129"/>
    </row>
    <row r="24" spans="2:67" x14ac:dyDescent="0.35">
      <c r="B24" s="368"/>
      <c r="C24" s="90"/>
      <c r="D24" s="35" t="s">
        <v>66</v>
      </c>
      <c r="E24" s="126">
        <f t="shared" si="2"/>
        <v>1.1787055323444644</v>
      </c>
      <c r="F24" s="22"/>
      <c r="G24" s="133">
        <v>8.2041623142308798E-2</v>
      </c>
      <c r="H24" s="134"/>
      <c r="I24" s="134">
        <v>2.2753694415466201</v>
      </c>
      <c r="J24" s="134"/>
      <c r="K24" s="135"/>
      <c r="L24" s="22"/>
      <c r="M24" s="133"/>
      <c r="N24" s="134"/>
      <c r="O24" s="134"/>
      <c r="P24" s="134"/>
      <c r="Q24" s="134">
        <v>8.2041623142308798E-2</v>
      </c>
      <c r="R24" s="134"/>
      <c r="S24" s="134"/>
      <c r="T24" s="134"/>
      <c r="U24" s="134"/>
      <c r="V24" s="134"/>
      <c r="W24" s="135">
        <v>2.2753694415466201</v>
      </c>
      <c r="X24" s="21"/>
      <c r="Y24" s="133"/>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v>2.2753694415466201</v>
      </c>
      <c r="AX24" s="134"/>
      <c r="AY24" s="134"/>
      <c r="AZ24" s="134"/>
      <c r="BA24" s="134"/>
      <c r="BB24" s="134"/>
      <c r="BC24" s="134"/>
      <c r="BD24" s="134"/>
      <c r="BE24" s="134"/>
      <c r="BF24" s="134"/>
      <c r="BG24" s="134"/>
      <c r="BH24" s="134"/>
      <c r="BI24" s="134"/>
      <c r="BJ24" s="134"/>
      <c r="BK24" s="134"/>
      <c r="BL24" s="134"/>
      <c r="BM24" s="134">
        <v>8.2041623142308798E-2</v>
      </c>
      <c r="BN24" s="135"/>
      <c r="BO24" s="129"/>
    </row>
    <row r="25" spans="2:67" x14ac:dyDescent="0.35">
      <c r="B25" s="368"/>
      <c r="C25" s="90"/>
      <c r="D25" s="35" t="s">
        <v>92</v>
      </c>
      <c r="E25" s="126" t="str">
        <f t="shared" si="2"/>
        <v/>
      </c>
      <c r="F25" s="22"/>
      <c r="G25" s="133"/>
      <c r="H25" s="134"/>
      <c r="I25" s="134"/>
      <c r="J25" s="134"/>
      <c r="K25" s="135"/>
      <c r="L25" s="22"/>
      <c r="M25" s="133"/>
      <c r="N25" s="134"/>
      <c r="O25" s="134"/>
      <c r="P25" s="134"/>
      <c r="Q25" s="134"/>
      <c r="R25" s="134"/>
      <c r="S25" s="134"/>
      <c r="T25" s="134"/>
      <c r="U25" s="134"/>
      <c r="V25" s="134"/>
      <c r="W25" s="135"/>
      <c r="X25" s="21"/>
      <c r="Y25" s="133"/>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5"/>
      <c r="BO25" s="129"/>
    </row>
    <row r="26" spans="2:67" x14ac:dyDescent="0.35">
      <c r="B26" s="95"/>
      <c r="C26" s="91"/>
      <c r="D26" s="66" t="s">
        <v>90</v>
      </c>
      <c r="E26" s="126">
        <f t="shared" si="2"/>
        <v>0.378804772521943</v>
      </c>
      <c r="F26" s="22"/>
      <c r="G26" s="133"/>
      <c r="H26" s="134"/>
      <c r="I26" s="134">
        <v>0.378804772521943</v>
      </c>
      <c r="J26" s="134"/>
      <c r="K26" s="135"/>
      <c r="L26" s="22"/>
      <c r="M26" s="133"/>
      <c r="N26" s="134"/>
      <c r="O26" s="134"/>
      <c r="P26" s="134"/>
      <c r="Q26" s="134"/>
      <c r="R26" s="134"/>
      <c r="S26" s="134"/>
      <c r="T26" s="134"/>
      <c r="U26" s="134">
        <v>0.27778093244670099</v>
      </c>
      <c r="V26" s="134"/>
      <c r="W26" s="135">
        <v>0.47668096229676499</v>
      </c>
      <c r="X26" s="21"/>
      <c r="Y26" s="133"/>
      <c r="Z26" s="134"/>
      <c r="AA26" s="134"/>
      <c r="AB26" s="134"/>
      <c r="AC26" s="134"/>
      <c r="AD26" s="134"/>
      <c r="AE26" s="134"/>
      <c r="AF26" s="134"/>
      <c r="AG26" s="134"/>
      <c r="AH26" s="134"/>
      <c r="AI26" s="134"/>
      <c r="AJ26" s="134"/>
      <c r="AK26" s="134"/>
      <c r="AL26" s="134">
        <v>0.47668096229676499</v>
      </c>
      <c r="AM26" s="134"/>
      <c r="AN26" s="134"/>
      <c r="AO26" s="134"/>
      <c r="AP26" s="134"/>
      <c r="AQ26" s="134"/>
      <c r="AR26" s="134"/>
      <c r="AS26" s="134">
        <v>0.27778093244670099</v>
      </c>
      <c r="AT26" s="134"/>
      <c r="AU26" s="134"/>
      <c r="AV26" s="134"/>
      <c r="AW26" s="134"/>
      <c r="AX26" s="134"/>
      <c r="AY26" s="134"/>
      <c r="AZ26" s="134"/>
      <c r="BA26" s="134"/>
      <c r="BB26" s="134"/>
      <c r="BC26" s="134"/>
      <c r="BD26" s="134"/>
      <c r="BE26" s="134"/>
      <c r="BF26" s="134"/>
      <c r="BG26" s="134"/>
      <c r="BH26" s="134"/>
      <c r="BI26" s="134"/>
      <c r="BJ26" s="134"/>
      <c r="BK26" s="134"/>
      <c r="BL26" s="134"/>
      <c r="BM26" s="134"/>
      <c r="BN26" s="135"/>
      <c r="BO26" s="129"/>
    </row>
    <row r="27" spans="2:67" x14ac:dyDescent="0.35">
      <c r="B27" s="95"/>
      <c r="C27" s="91"/>
      <c r="D27" s="66" t="s">
        <v>93</v>
      </c>
      <c r="E27" s="126">
        <f t="shared" si="2"/>
        <v>0.124729501657265</v>
      </c>
      <c r="F27" s="22"/>
      <c r="G27" s="133"/>
      <c r="H27" s="134"/>
      <c r="I27" s="134">
        <v>0.124729501657265</v>
      </c>
      <c r="J27" s="134"/>
      <c r="K27" s="135"/>
      <c r="L27" s="22"/>
      <c r="M27" s="133"/>
      <c r="N27" s="134"/>
      <c r="O27" s="134"/>
      <c r="P27" s="134"/>
      <c r="Q27" s="134"/>
      <c r="R27" s="134"/>
      <c r="S27" s="134"/>
      <c r="T27" s="134"/>
      <c r="U27" s="134">
        <v>0.124729501657265</v>
      </c>
      <c r="V27" s="134"/>
      <c r="W27" s="135"/>
      <c r="X27" s="21"/>
      <c r="Y27" s="133"/>
      <c r="Z27" s="134"/>
      <c r="AA27" s="134"/>
      <c r="AB27" s="134"/>
      <c r="AC27" s="134"/>
      <c r="AD27" s="134"/>
      <c r="AE27" s="134"/>
      <c r="AF27" s="134"/>
      <c r="AG27" s="134"/>
      <c r="AH27" s="134"/>
      <c r="AI27" s="134"/>
      <c r="AJ27" s="134"/>
      <c r="AK27" s="134"/>
      <c r="AL27" s="134"/>
      <c r="AM27" s="134"/>
      <c r="AN27" s="134"/>
      <c r="AO27" s="134"/>
      <c r="AP27" s="134"/>
      <c r="AQ27" s="134"/>
      <c r="AR27" s="134"/>
      <c r="AS27" s="134">
        <v>0.124729501657265</v>
      </c>
      <c r="AT27" s="134"/>
      <c r="AU27" s="134"/>
      <c r="AV27" s="134"/>
      <c r="AW27" s="134"/>
      <c r="AX27" s="134"/>
      <c r="AY27" s="134"/>
      <c r="AZ27" s="134"/>
      <c r="BA27" s="134"/>
      <c r="BB27" s="134"/>
      <c r="BC27" s="134"/>
      <c r="BD27" s="134"/>
      <c r="BE27" s="134"/>
      <c r="BF27" s="134"/>
      <c r="BG27" s="134"/>
      <c r="BH27" s="134"/>
      <c r="BI27" s="134"/>
      <c r="BJ27" s="134"/>
      <c r="BK27" s="134"/>
      <c r="BL27" s="134"/>
      <c r="BM27" s="134"/>
      <c r="BN27" s="135"/>
      <c r="BO27" s="129"/>
    </row>
    <row r="28" spans="2:67" x14ac:dyDescent="0.35">
      <c r="B28" s="96"/>
      <c r="C28" s="91"/>
      <c r="D28" s="66" t="s">
        <v>67</v>
      </c>
      <c r="E28" s="126">
        <f t="shared" si="2"/>
        <v>4.9098149088920101E-2</v>
      </c>
      <c r="F28" s="22"/>
      <c r="G28" s="133">
        <v>-1.6836605409366798E-2</v>
      </c>
      <c r="H28" s="134"/>
      <c r="I28" s="134">
        <v>0.115032903587207</v>
      </c>
      <c r="J28" s="134"/>
      <c r="K28" s="135"/>
      <c r="L28" s="22"/>
      <c r="M28" s="133"/>
      <c r="N28" s="134"/>
      <c r="O28" s="134"/>
      <c r="P28" s="134">
        <v>0.101736033161346</v>
      </c>
      <c r="Q28" s="134">
        <v>-2.3698402688041201E-2</v>
      </c>
      <c r="R28" s="134">
        <v>8.0837534693649904E-2</v>
      </c>
      <c r="S28" s="134"/>
      <c r="T28" s="134"/>
      <c r="U28" s="134"/>
      <c r="V28" s="134"/>
      <c r="W28" s="135">
        <v>1.1097533227203899E-2</v>
      </c>
      <c r="X28" s="21"/>
      <c r="Y28" s="133"/>
      <c r="Z28" s="134">
        <v>4.17536534446829E-4</v>
      </c>
      <c r="AA28" s="134"/>
      <c r="AB28" s="134">
        <v>0.101736033161346</v>
      </c>
      <c r="AC28" s="134"/>
      <c r="AD28" s="134"/>
      <c r="AE28" s="134"/>
      <c r="AF28" s="134"/>
      <c r="AG28" s="134"/>
      <c r="AH28" s="134"/>
      <c r="AI28" s="134"/>
      <c r="AJ28" s="134"/>
      <c r="AK28" s="134"/>
      <c r="AL28" s="134"/>
      <c r="AM28" s="134"/>
      <c r="AN28" s="134"/>
      <c r="AO28" s="134"/>
      <c r="AP28" s="134"/>
      <c r="AQ28" s="134"/>
      <c r="AR28" s="134"/>
      <c r="AS28" s="134"/>
      <c r="AT28" s="134"/>
      <c r="AU28" s="134"/>
      <c r="AV28" s="134"/>
      <c r="AW28" s="134">
        <v>2.7800115725307599E-2</v>
      </c>
      <c r="AX28" s="134"/>
      <c r="AY28" s="134">
        <v>0.28068326762760298</v>
      </c>
      <c r="AZ28" s="134"/>
      <c r="BA28" s="134"/>
      <c r="BB28" s="134"/>
      <c r="BC28" s="134"/>
      <c r="BD28" s="134"/>
      <c r="BE28" s="134"/>
      <c r="BF28" s="134"/>
      <c r="BG28" s="134"/>
      <c r="BH28" s="134"/>
      <c r="BI28" s="134"/>
      <c r="BJ28" s="134"/>
      <c r="BK28" s="134"/>
      <c r="BL28" s="134">
        <v>0.28505179745688602</v>
      </c>
      <c r="BM28" s="134">
        <v>-2.3698402688041201E-2</v>
      </c>
      <c r="BN28" s="135"/>
      <c r="BO28" s="129"/>
    </row>
    <row r="29" spans="2:67" x14ac:dyDescent="0.35">
      <c r="B29" s="96"/>
      <c r="C29" s="91"/>
      <c r="D29" s="66" t="s">
        <v>94</v>
      </c>
      <c r="E29" s="126">
        <f t="shared" si="2"/>
        <v>0.26398471871152401</v>
      </c>
      <c r="F29" s="22"/>
      <c r="G29" s="133"/>
      <c r="H29" s="134"/>
      <c r="I29" s="134">
        <v>0.26398471871152401</v>
      </c>
      <c r="J29" s="134"/>
      <c r="K29" s="135"/>
      <c r="L29" s="22"/>
      <c r="M29" s="133"/>
      <c r="N29" s="134"/>
      <c r="O29" s="134"/>
      <c r="P29" s="134"/>
      <c r="Q29" s="134"/>
      <c r="R29" s="134"/>
      <c r="S29" s="134"/>
      <c r="T29" s="134"/>
      <c r="U29" s="134"/>
      <c r="V29" s="134"/>
      <c r="W29" s="135">
        <v>0.26398471871152401</v>
      </c>
      <c r="X29" s="21"/>
      <c r="Y29" s="133"/>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v>0.26398471871152401</v>
      </c>
      <c r="AX29" s="134"/>
      <c r="AY29" s="134"/>
      <c r="AZ29" s="134"/>
      <c r="BA29" s="134"/>
      <c r="BB29" s="134"/>
      <c r="BC29" s="134"/>
      <c r="BD29" s="134"/>
      <c r="BE29" s="134"/>
      <c r="BF29" s="134"/>
      <c r="BG29" s="134"/>
      <c r="BH29" s="134"/>
      <c r="BI29" s="134"/>
      <c r="BJ29" s="134"/>
      <c r="BK29" s="134"/>
      <c r="BL29" s="134"/>
      <c r="BM29" s="134"/>
      <c r="BN29" s="135"/>
      <c r="BO29" s="129"/>
    </row>
    <row r="30" spans="2:67" x14ac:dyDescent="0.35">
      <c r="B30" s="96"/>
      <c r="C30" s="91"/>
      <c r="D30" s="66" t="s">
        <v>68</v>
      </c>
      <c r="E30" s="126">
        <f t="shared" si="2"/>
        <v>6.7731346707154208E-2</v>
      </c>
      <c r="F30" s="22"/>
      <c r="G30" s="133">
        <v>7.9982123836804201E-3</v>
      </c>
      <c r="H30" s="134"/>
      <c r="I30" s="134"/>
      <c r="J30" s="134"/>
      <c r="K30" s="135">
        <v>0.12746448103062799</v>
      </c>
      <c r="L30" s="22"/>
      <c r="M30" s="133">
        <v>0.12746448103062799</v>
      </c>
      <c r="N30" s="134"/>
      <c r="O30" s="134"/>
      <c r="P30" s="134">
        <v>7.9982123836804201E-3</v>
      </c>
      <c r="Q30" s="134"/>
      <c r="R30" s="134"/>
      <c r="S30" s="134"/>
      <c r="T30" s="134"/>
      <c r="U30" s="134"/>
      <c r="V30" s="134"/>
      <c r="W30" s="135"/>
      <c r="X30" s="21"/>
      <c r="Y30" s="133">
        <v>0.12746448103062799</v>
      </c>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5">
        <v>7.9982123836804201E-3</v>
      </c>
      <c r="BO30" s="129"/>
    </row>
    <row r="31" spans="2:67" x14ac:dyDescent="0.35">
      <c r="B31" s="96"/>
      <c r="C31" s="90"/>
      <c r="D31" s="35" t="s">
        <v>95</v>
      </c>
      <c r="E31" s="126">
        <f t="shared" si="2"/>
        <v>0.32285234554394687</v>
      </c>
      <c r="F31" s="22"/>
      <c r="G31" s="133"/>
      <c r="H31" s="134"/>
      <c r="I31" s="134">
        <v>0.71920506220606395</v>
      </c>
      <c r="J31" s="134"/>
      <c r="K31" s="135">
        <v>-7.3500371118170205E-2</v>
      </c>
      <c r="L31" s="22"/>
      <c r="M31" s="133">
        <v>-7.3500371118170205E-2</v>
      </c>
      <c r="N31" s="134"/>
      <c r="O31" s="134"/>
      <c r="P31" s="134"/>
      <c r="Q31" s="134"/>
      <c r="R31" s="134">
        <v>0.71920506220606395</v>
      </c>
      <c r="S31" s="134"/>
      <c r="T31" s="134"/>
      <c r="U31" s="134"/>
      <c r="V31" s="134"/>
      <c r="W31" s="135"/>
      <c r="X31" s="21"/>
      <c r="Y31" s="133"/>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v>-7.3500371118170205E-2</v>
      </c>
      <c r="AY31" s="134"/>
      <c r="AZ31" s="134"/>
      <c r="BA31" s="134"/>
      <c r="BB31" s="134"/>
      <c r="BC31" s="134"/>
      <c r="BD31" s="134"/>
      <c r="BE31" s="134"/>
      <c r="BF31" s="134"/>
      <c r="BG31" s="134"/>
      <c r="BH31" s="134"/>
      <c r="BI31" s="134"/>
      <c r="BJ31" s="134"/>
      <c r="BK31" s="134"/>
      <c r="BL31" s="134">
        <v>0.71920506220606395</v>
      </c>
      <c r="BM31" s="134"/>
      <c r="BN31" s="135"/>
      <c r="BO31" s="129"/>
    </row>
    <row r="32" spans="2:67" x14ac:dyDescent="0.35">
      <c r="B32" s="96"/>
      <c r="C32" s="90"/>
      <c r="D32" s="35" t="s">
        <v>69</v>
      </c>
      <c r="E32" s="126">
        <f t="shared" si="2"/>
        <v>6.3395663044640949E-2</v>
      </c>
      <c r="F32" s="22"/>
      <c r="G32" s="133">
        <v>3.6343114532839099E-3</v>
      </c>
      <c r="H32" s="134"/>
      <c r="I32" s="134">
        <v>0.123157014635998</v>
      </c>
      <c r="J32" s="134"/>
      <c r="K32" s="135"/>
      <c r="L32" s="22"/>
      <c r="M32" s="133"/>
      <c r="N32" s="134"/>
      <c r="O32" s="134"/>
      <c r="P32" s="134"/>
      <c r="Q32" s="134">
        <v>3.6343114532839099E-3</v>
      </c>
      <c r="R32" s="134">
        <v>0.12813434175684599</v>
      </c>
      <c r="S32" s="134"/>
      <c r="T32" s="134"/>
      <c r="U32" s="134">
        <v>0.32536929589602998</v>
      </c>
      <c r="V32" s="134"/>
      <c r="W32" s="135">
        <v>-5.8774968362124104E-3</v>
      </c>
      <c r="X32" s="21"/>
      <c r="Y32" s="133"/>
      <c r="Z32" s="134"/>
      <c r="AA32" s="134"/>
      <c r="AB32" s="134"/>
      <c r="AC32" s="134"/>
      <c r="AD32" s="134"/>
      <c r="AE32" s="134"/>
      <c r="AF32" s="134"/>
      <c r="AG32" s="134"/>
      <c r="AH32" s="134"/>
      <c r="AI32" s="134"/>
      <c r="AJ32" s="134"/>
      <c r="AK32" s="134">
        <v>0.186871669041589</v>
      </c>
      <c r="AL32" s="134"/>
      <c r="AM32" s="134"/>
      <c r="AN32" s="134"/>
      <c r="AO32" s="134"/>
      <c r="AP32" s="134"/>
      <c r="AQ32" s="134"/>
      <c r="AR32" s="134"/>
      <c r="AS32" s="134"/>
      <c r="AT32" s="134"/>
      <c r="AU32" s="134"/>
      <c r="AV32" s="134"/>
      <c r="AW32" s="134">
        <v>-5.8774968362124104E-3</v>
      </c>
      <c r="AX32" s="134"/>
      <c r="AY32" s="134">
        <v>0.17855283463025701</v>
      </c>
      <c r="AZ32" s="134"/>
      <c r="BA32" s="134"/>
      <c r="BB32" s="134"/>
      <c r="BC32" s="134"/>
      <c r="BD32" s="134"/>
      <c r="BE32" s="134"/>
      <c r="BF32" s="134"/>
      <c r="BG32" s="134">
        <v>0.32536929589602998</v>
      </c>
      <c r="BH32" s="134">
        <v>-0.101801768098917</v>
      </c>
      <c r="BI32" s="134"/>
      <c r="BJ32" s="134"/>
      <c r="BK32" s="134"/>
      <c r="BL32" s="134"/>
      <c r="BM32" s="134">
        <v>3.6343114532839099E-3</v>
      </c>
      <c r="BN32" s="135"/>
      <c r="BO32" s="129"/>
    </row>
    <row r="33" spans="2:67" x14ac:dyDescent="0.35">
      <c r="B33" s="96"/>
      <c r="C33" s="90"/>
      <c r="D33" s="35" t="s">
        <v>70</v>
      </c>
      <c r="E33" s="126">
        <f t="shared" si="2"/>
        <v>-3.9854501343622596E-2</v>
      </c>
      <c r="F33" s="22"/>
      <c r="G33" s="133">
        <v>3.2991737134977002E-2</v>
      </c>
      <c r="H33" s="134"/>
      <c r="I33" s="134">
        <v>-5.8756409249689799E-2</v>
      </c>
      <c r="J33" s="134"/>
      <c r="K33" s="135">
        <v>-9.3798831916154998E-2</v>
      </c>
      <c r="L33" s="22"/>
      <c r="M33" s="133">
        <v>-9.3798831916154998E-2</v>
      </c>
      <c r="N33" s="134"/>
      <c r="O33" s="134"/>
      <c r="P33" s="134"/>
      <c r="Q33" s="134">
        <v>3.2991737134977002E-2</v>
      </c>
      <c r="R33" s="134">
        <v>2.7760000304369301E-2</v>
      </c>
      <c r="S33" s="134"/>
      <c r="T33" s="134"/>
      <c r="U33" s="134">
        <v>6.8991186858932102E-2</v>
      </c>
      <c r="V33" s="134"/>
      <c r="W33" s="135"/>
      <c r="X33" s="21"/>
      <c r="Y33" s="133">
        <v>-0.11444686840250801</v>
      </c>
      <c r="Z33" s="134"/>
      <c r="AA33" s="134"/>
      <c r="AB33" s="134"/>
      <c r="AC33" s="134"/>
      <c r="AD33" s="134"/>
      <c r="AE33" s="134"/>
      <c r="AF33" s="134"/>
      <c r="AG33" s="134"/>
      <c r="AH33" s="134"/>
      <c r="AI33" s="134"/>
      <c r="AJ33" s="134"/>
      <c r="AK33" s="134">
        <v>8.4887932642078501E-2</v>
      </c>
      <c r="AL33" s="134"/>
      <c r="AM33" s="134"/>
      <c r="AN33" s="134"/>
      <c r="AO33" s="134"/>
      <c r="AP33" s="134"/>
      <c r="AQ33" s="134"/>
      <c r="AR33" s="134"/>
      <c r="AS33" s="134"/>
      <c r="AT33" s="134"/>
      <c r="AU33" s="134"/>
      <c r="AV33" s="134"/>
      <c r="AW33" s="134"/>
      <c r="AX33" s="134">
        <v>-4.4012457334949899E-2</v>
      </c>
      <c r="AY33" s="134"/>
      <c r="AZ33" s="134"/>
      <c r="BA33" s="134"/>
      <c r="BB33" s="134"/>
      <c r="BC33" s="134"/>
      <c r="BD33" s="134"/>
      <c r="BE33" s="134"/>
      <c r="BF33" s="134"/>
      <c r="BG33" s="134">
        <v>6.8991186858932102E-2</v>
      </c>
      <c r="BH33" s="134"/>
      <c r="BI33" s="134"/>
      <c r="BJ33" s="134"/>
      <c r="BK33" s="134"/>
      <c r="BL33" s="134"/>
      <c r="BM33" s="134">
        <v>3.2991737134977002E-2</v>
      </c>
      <c r="BN33" s="135"/>
      <c r="BO33" s="129"/>
    </row>
    <row r="34" spans="2:67" x14ac:dyDescent="0.35">
      <c r="B34" s="96"/>
      <c r="C34" s="90"/>
      <c r="D34" s="35" t="s">
        <v>71</v>
      </c>
      <c r="E34" s="126">
        <f t="shared" si="2"/>
        <v>0.11650312073800727</v>
      </c>
      <c r="F34" s="22"/>
      <c r="G34" s="133">
        <v>3.0998514311903098E-2</v>
      </c>
      <c r="H34" s="134"/>
      <c r="I34" s="134">
        <v>0.29435630778661598</v>
      </c>
      <c r="J34" s="134"/>
      <c r="K34" s="135">
        <v>2.41545401155027E-2</v>
      </c>
      <c r="L34" s="22"/>
      <c r="M34" s="133">
        <v>2.41545401155027E-2</v>
      </c>
      <c r="N34" s="134"/>
      <c r="O34" s="134"/>
      <c r="P34" s="134">
        <v>1.36078973839218E-2</v>
      </c>
      <c r="Q34" s="134">
        <v>4.2103954032376503E-2</v>
      </c>
      <c r="R34" s="134"/>
      <c r="S34" s="134"/>
      <c r="T34" s="134"/>
      <c r="U34" s="134"/>
      <c r="V34" s="134"/>
      <c r="W34" s="135">
        <v>0.29435630778661598</v>
      </c>
      <c r="X34" s="21"/>
      <c r="Y34" s="133">
        <v>2.41545401155027E-2</v>
      </c>
      <c r="Z34" s="134"/>
      <c r="AA34" s="134"/>
      <c r="AB34" s="134">
        <v>-6.9022508051827299E-3</v>
      </c>
      <c r="AC34" s="134">
        <v>7.1082588668523296E-3</v>
      </c>
      <c r="AD34" s="134">
        <v>3.4799092317910001E-2</v>
      </c>
      <c r="AE34" s="134"/>
      <c r="AF34" s="134"/>
      <c r="AG34" s="134"/>
      <c r="AH34" s="134"/>
      <c r="AI34" s="134"/>
      <c r="AJ34" s="134"/>
      <c r="AK34" s="134"/>
      <c r="AL34" s="134">
        <v>0.29435630778661598</v>
      </c>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v>5.6755353638356897E-2</v>
      </c>
      <c r="BN34" s="135"/>
      <c r="BO34" s="129"/>
    </row>
    <row r="35" spans="2:67" x14ac:dyDescent="0.35">
      <c r="B35" s="96"/>
      <c r="C35" s="90"/>
      <c r="D35" s="35" t="s">
        <v>72</v>
      </c>
      <c r="E35" s="126">
        <f t="shared" si="2"/>
        <v>0.26171371341451</v>
      </c>
      <c r="F35" s="22"/>
      <c r="G35" s="133">
        <v>0.16311607478873699</v>
      </c>
      <c r="H35" s="134"/>
      <c r="I35" s="134">
        <v>0.11850190535791801</v>
      </c>
      <c r="J35" s="134"/>
      <c r="K35" s="135">
        <v>0.50352316009687503</v>
      </c>
      <c r="L35" s="22"/>
      <c r="M35" s="133">
        <v>0.50352316009687503</v>
      </c>
      <c r="N35" s="134"/>
      <c r="O35" s="134">
        <v>0.28821932705501702</v>
      </c>
      <c r="P35" s="134"/>
      <c r="Q35" s="134">
        <v>0.16311607478873699</v>
      </c>
      <c r="R35" s="134">
        <v>0.12324865276578</v>
      </c>
      <c r="S35" s="134"/>
      <c r="T35" s="134"/>
      <c r="U35" s="134">
        <v>4.8038859348301502E-2</v>
      </c>
      <c r="V35" s="134"/>
      <c r="W35" s="135">
        <v>0.19409520305845199</v>
      </c>
      <c r="X35" s="21"/>
      <c r="Y35" s="133">
        <v>0.50352316009687503</v>
      </c>
      <c r="Z35" s="134"/>
      <c r="AA35" s="134"/>
      <c r="AB35" s="134"/>
      <c r="AC35" s="134"/>
      <c r="AD35" s="134"/>
      <c r="AE35" s="134"/>
      <c r="AF35" s="134"/>
      <c r="AG35" s="134"/>
      <c r="AH35" s="134"/>
      <c r="AI35" s="134">
        <v>0.28821932705501702</v>
      </c>
      <c r="AJ35" s="134"/>
      <c r="AK35" s="134"/>
      <c r="AL35" s="134"/>
      <c r="AM35" s="134">
        <v>-5.1311667394918298E-2</v>
      </c>
      <c r="AN35" s="134"/>
      <c r="AO35" s="134"/>
      <c r="AP35" s="134"/>
      <c r="AQ35" s="134"/>
      <c r="AR35" s="134"/>
      <c r="AS35" s="134">
        <v>0.10107525974789799</v>
      </c>
      <c r="AT35" s="134"/>
      <c r="AU35" s="134"/>
      <c r="AV35" s="134"/>
      <c r="AW35" s="134"/>
      <c r="AX35" s="134"/>
      <c r="AY35" s="134"/>
      <c r="AZ35" s="134"/>
      <c r="BA35" s="134"/>
      <c r="BB35" s="134">
        <v>-1.7424090028901301E-2</v>
      </c>
      <c r="BC35" s="134"/>
      <c r="BD35" s="134"/>
      <c r="BE35" s="134"/>
      <c r="BF35" s="134"/>
      <c r="BG35" s="134">
        <v>3.2281652787098998E-2</v>
      </c>
      <c r="BH35" s="134"/>
      <c r="BI35" s="134"/>
      <c r="BJ35" s="134"/>
      <c r="BK35" s="134"/>
      <c r="BL35" s="134">
        <v>3.7473485579872998E-2</v>
      </c>
      <c r="BM35" s="134">
        <v>0.16311607478873699</v>
      </c>
      <c r="BN35" s="135"/>
      <c r="BO35" s="129"/>
    </row>
    <row r="36" spans="2:67" x14ac:dyDescent="0.35">
      <c r="B36" s="96"/>
      <c r="C36" s="90"/>
      <c r="D36" s="35" t="s">
        <v>226</v>
      </c>
      <c r="E36" s="126" t="str">
        <f t="shared" si="2"/>
        <v/>
      </c>
      <c r="F36" s="22"/>
      <c r="G36" s="133"/>
      <c r="H36" s="134"/>
      <c r="I36" s="134"/>
      <c r="J36" s="134"/>
      <c r="K36" s="135"/>
      <c r="L36" s="22"/>
      <c r="M36" s="133"/>
      <c r="N36" s="134"/>
      <c r="O36" s="134"/>
      <c r="P36" s="134"/>
      <c r="Q36" s="134"/>
      <c r="R36" s="134"/>
      <c r="S36" s="134"/>
      <c r="T36" s="134"/>
      <c r="U36" s="134"/>
      <c r="V36" s="134"/>
      <c r="W36" s="135"/>
      <c r="X36" s="21"/>
      <c r="Y36" s="133"/>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5"/>
      <c r="BO36" s="129"/>
    </row>
    <row r="37" spans="2:67" x14ac:dyDescent="0.35">
      <c r="B37" s="96"/>
      <c r="C37" s="90"/>
      <c r="D37" s="35" t="s">
        <v>73</v>
      </c>
      <c r="E37" s="126">
        <f t="shared" si="2"/>
        <v>7.4014806952007794E-2</v>
      </c>
      <c r="F37" s="22"/>
      <c r="G37" s="133">
        <v>9.4410922284504803E-2</v>
      </c>
      <c r="H37" s="134">
        <v>3.06912530556703E-2</v>
      </c>
      <c r="I37" s="134">
        <v>9.6942245515848305E-2</v>
      </c>
      <c r="J37" s="134"/>
      <c r="K37" s="135"/>
      <c r="L37" s="22"/>
      <c r="M37" s="133"/>
      <c r="N37" s="134">
        <v>3.06912530556703E-2</v>
      </c>
      <c r="O37" s="134"/>
      <c r="P37" s="134">
        <v>4.2346464678177598E-2</v>
      </c>
      <c r="Q37" s="134">
        <v>0.143718453864146</v>
      </c>
      <c r="R37" s="134">
        <v>9.6942245515848305E-2</v>
      </c>
      <c r="S37" s="134"/>
      <c r="T37" s="134"/>
      <c r="U37" s="134"/>
      <c r="V37" s="134"/>
      <c r="W37" s="135"/>
      <c r="X37" s="21"/>
      <c r="Y37" s="133"/>
      <c r="Z37" s="134"/>
      <c r="AA37" s="134"/>
      <c r="AB37" s="134">
        <v>8.7143505511604893E-2</v>
      </c>
      <c r="AC37" s="134"/>
      <c r="AD37" s="134">
        <v>2.9308253496087299E-2</v>
      </c>
      <c r="AE37" s="134">
        <v>3.06912530556703E-2</v>
      </c>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v>9.6942245515848305E-2</v>
      </c>
      <c r="BM37" s="134">
        <v>0.143718453864146</v>
      </c>
      <c r="BN37" s="135"/>
      <c r="BO37" s="129"/>
    </row>
    <row r="38" spans="2:67" x14ac:dyDescent="0.35">
      <c r="B38" s="96"/>
      <c r="C38" s="98"/>
      <c r="D38" s="66" t="s">
        <v>74</v>
      </c>
      <c r="E38" s="126">
        <f t="shared" si="2"/>
        <v>0.32570623985398489</v>
      </c>
      <c r="F38" s="22"/>
      <c r="G38" s="133">
        <v>1.47134262009447E-2</v>
      </c>
      <c r="H38" s="134"/>
      <c r="I38" s="134">
        <v>0.402335164813307</v>
      </c>
      <c r="J38" s="134"/>
      <c r="K38" s="135">
        <v>0.56007012854770299</v>
      </c>
      <c r="L38" s="22"/>
      <c r="M38" s="133">
        <v>0.56007012854770299</v>
      </c>
      <c r="N38" s="134"/>
      <c r="O38" s="134"/>
      <c r="P38" s="134"/>
      <c r="Q38" s="134">
        <v>1.47134262009447E-2</v>
      </c>
      <c r="R38" s="134"/>
      <c r="S38" s="134"/>
      <c r="T38" s="134"/>
      <c r="U38" s="134"/>
      <c r="V38" s="134"/>
      <c r="W38" s="135"/>
      <c r="X38" s="21"/>
      <c r="Y38" s="133">
        <v>0.56007012854770299</v>
      </c>
      <c r="Z38" s="134"/>
      <c r="AA38" s="134"/>
      <c r="AB38" s="134"/>
      <c r="AC38" s="134">
        <v>-9.6489662489274E-2</v>
      </c>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v>1.9513980964071899E-2</v>
      </c>
      <c r="BN38" s="135"/>
      <c r="BO38" s="129"/>
    </row>
    <row r="39" spans="2:67" x14ac:dyDescent="0.35">
      <c r="B39" s="96"/>
      <c r="C39" s="98"/>
      <c r="D39" s="66" t="s">
        <v>274</v>
      </c>
      <c r="E39" s="126" t="str">
        <f t="shared" si="2"/>
        <v/>
      </c>
      <c r="F39" s="22"/>
      <c r="G39" s="133"/>
      <c r="H39" s="134"/>
      <c r="I39" s="134"/>
      <c r="J39" s="134"/>
      <c r="K39" s="135"/>
      <c r="L39" s="22"/>
      <c r="M39" s="133"/>
      <c r="N39" s="134"/>
      <c r="O39" s="134"/>
      <c r="P39" s="134"/>
      <c r="Q39" s="134"/>
      <c r="R39" s="134"/>
      <c r="S39" s="134"/>
      <c r="T39" s="134"/>
      <c r="U39" s="134"/>
      <c r="V39" s="134"/>
      <c r="W39" s="135"/>
      <c r="X39" s="21"/>
      <c r="Y39" s="133"/>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5"/>
      <c r="BO39" s="129"/>
    </row>
    <row r="40" spans="2:67" x14ac:dyDescent="0.35">
      <c r="B40" s="96"/>
      <c r="C40" s="98"/>
      <c r="D40" s="66" t="s">
        <v>275</v>
      </c>
      <c r="E40" s="126" t="str">
        <f t="shared" si="2"/>
        <v/>
      </c>
      <c r="F40" s="22"/>
      <c r="G40" s="133"/>
      <c r="H40" s="134"/>
      <c r="I40" s="134"/>
      <c r="J40" s="134"/>
      <c r="K40" s="135"/>
      <c r="L40" s="22"/>
      <c r="M40" s="133"/>
      <c r="N40" s="134"/>
      <c r="O40" s="134"/>
      <c r="P40" s="134"/>
      <c r="Q40" s="134"/>
      <c r="R40" s="134"/>
      <c r="S40" s="134"/>
      <c r="T40" s="134"/>
      <c r="U40" s="134"/>
      <c r="V40" s="134"/>
      <c r="W40" s="135"/>
      <c r="X40" s="21"/>
      <c r="Y40" s="133"/>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5"/>
      <c r="BO40" s="129"/>
    </row>
    <row r="41" spans="2:67" x14ac:dyDescent="0.35">
      <c r="B41" s="96"/>
      <c r="C41" s="90"/>
      <c r="D41" s="35" t="s">
        <v>91</v>
      </c>
      <c r="E41" s="126">
        <f t="shared" si="2"/>
        <v>0.306024360840365</v>
      </c>
      <c r="F41" s="22"/>
      <c r="G41" s="133"/>
      <c r="H41" s="134">
        <v>0.142665976807691</v>
      </c>
      <c r="I41" s="134">
        <v>5.6767914314054098E-2</v>
      </c>
      <c r="J41" s="134"/>
      <c r="K41" s="135">
        <v>0.71863919139934995</v>
      </c>
      <c r="L41" s="22"/>
      <c r="M41" s="133">
        <v>0.71863919139934995</v>
      </c>
      <c r="N41" s="134"/>
      <c r="O41" s="134"/>
      <c r="P41" s="134"/>
      <c r="Q41" s="134"/>
      <c r="R41" s="134">
        <v>0.23010470965695301</v>
      </c>
      <c r="S41" s="134"/>
      <c r="T41" s="134"/>
      <c r="U41" s="134">
        <v>2.8655479726553499E-2</v>
      </c>
      <c r="V41" s="134"/>
      <c r="W41" s="135"/>
      <c r="X41" s="21"/>
      <c r="Y41" s="133"/>
      <c r="Z41" s="134"/>
      <c r="AA41" s="134"/>
      <c r="AB41" s="134"/>
      <c r="AC41" s="134"/>
      <c r="AD41" s="134"/>
      <c r="AE41" s="134"/>
      <c r="AF41" s="134"/>
      <c r="AG41" s="134"/>
      <c r="AH41" s="134"/>
      <c r="AI41" s="134"/>
      <c r="AJ41" s="134"/>
      <c r="AK41" s="134"/>
      <c r="AL41" s="134"/>
      <c r="AM41" s="134"/>
      <c r="AN41" s="134"/>
      <c r="AO41" s="134"/>
      <c r="AP41" s="134"/>
      <c r="AQ41" s="134"/>
      <c r="AR41" s="134"/>
      <c r="AS41" s="134">
        <v>3.31814331902716E-2</v>
      </c>
      <c r="AT41" s="134"/>
      <c r="AU41" s="134"/>
      <c r="AV41" s="134"/>
      <c r="AW41" s="134"/>
      <c r="AX41" s="134">
        <v>0.39666362962224</v>
      </c>
      <c r="AY41" s="134">
        <v>0.23010470965695301</v>
      </c>
      <c r="AZ41" s="134"/>
      <c r="BA41" s="134"/>
      <c r="BB41" s="134">
        <v>4.0076046490972801E-2</v>
      </c>
      <c r="BC41" s="134"/>
      <c r="BD41" s="134"/>
      <c r="BE41" s="134"/>
      <c r="BF41" s="134"/>
      <c r="BG41" s="134"/>
      <c r="BH41" s="134"/>
      <c r="BI41" s="134"/>
      <c r="BJ41" s="134"/>
      <c r="BK41" s="134"/>
      <c r="BL41" s="134"/>
      <c r="BM41" s="134"/>
      <c r="BN41" s="135"/>
      <c r="BO41" s="129"/>
    </row>
    <row r="42" spans="2:67" x14ac:dyDescent="0.35">
      <c r="B42" s="96"/>
      <c r="C42" s="90"/>
      <c r="D42" s="35" t="s">
        <v>96</v>
      </c>
      <c r="E42" s="126" t="str">
        <f t="shared" si="2"/>
        <v/>
      </c>
      <c r="F42" s="22"/>
      <c r="G42" s="133"/>
      <c r="H42" s="134"/>
      <c r="I42" s="134"/>
      <c r="J42" s="134"/>
      <c r="K42" s="135"/>
      <c r="L42" s="22"/>
      <c r="M42" s="133"/>
      <c r="N42" s="134"/>
      <c r="O42" s="134"/>
      <c r="P42" s="134"/>
      <c r="Q42" s="134"/>
      <c r="R42" s="134"/>
      <c r="S42" s="134"/>
      <c r="T42" s="134"/>
      <c r="U42" s="134"/>
      <c r="V42" s="134"/>
      <c r="W42" s="135"/>
      <c r="X42" s="21"/>
      <c r="Y42" s="133"/>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5"/>
      <c r="BO42" s="129"/>
    </row>
    <row r="43" spans="2:67" x14ac:dyDescent="0.35">
      <c r="B43" s="96"/>
      <c r="C43" s="90"/>
      <c r="D43" s="35" t="s">
        <v>75</v>
      </c>
      <c r="E43" s="126">
        <f t="shared" si="2"/>
        <v>-0.26570964983205636</v>
      </c>
      <c r="F43" s="22"/>
      <c r="G43" s="133"/>
      <c r="H43" s="134">
        <v>-0.58633259128320103</v>
      </c>
      <c r="I43" s="134">
        <v>5.4913291619088297E-2</v>
      </c>
      <c r="J43" s="134"/>
      <c r="K43" s="135"/>
      <c r="L43" s="22"/>
      <c r="M43" s="133"/>
      <c r="N43" s="134"/>
      <c r="O43" s="134"/>
      <c r="P43" s="134"/>
      <c r="Q43" s="134"/>
      <c r="R43" s="134">
        <v>3.8800778445637202E-3</v>
      </c>
      <c r="S43" s="134">
        <v>-8.4044319081627503E-3</v>
      </c>
      <c r="T43" s="134"/>
      <c r="U43" s="134">
        <v>0.110933320173768</v>
      </c>
      <c r="V43" s="134"/>
      <c r="W43" s="135"/>
      <c r="X43" s="21"/>
      <c r="Y43" s="133"/>
      <c r="Z43" s="134"/>
      <c r="AA43" s="134"/>
      <c r="AB43" s="134"/>
      <c r="AC43" s="134"/>
      <c r="AD43" s="134"/>
      <c r="AE43" s="134"/>
      <c r="AF43" s="134"/>
      <c r="AG43" s="134"/>
      <c r="AH43" s="134"/>
      <c r="AI43" s="134"/>
      <c r="AJ43" s="134"/>
      <c r="AK43" s="134"/>
      <c r="AL43" s="134"/>
      <c r="AM43" s="134"/>
      <c r="AN43" s="134"/>
      <c r="AO43" s="134"/>
      <c r="AP43" s="134"/>
      <c r="AQ43" s="134"/>
      <c r="AR43" s="134"/>
      <c r="AS43" s="134">
        <v>0.110933320173768</v>
      </c>
      <c r="AT43" s="134"/>
      <c r="AU43" s="134"/>
      <c r="AV43" s="134"/>
      <c r="AW43" s="134"/>
      <c r="AX43" s="134"/>
      <c r="AY43" s="134"/>
      <c r="AZ43" s="134">
        <v>-8.4044319081627503E-3</v>
      </c>
      <c r="BA43" s="134"/>
      <c r="BB43" s="134"/>
      <c r="BC43" s="134"/>
      <c r="BD43" s="134"/>
      <c r="BE43" s="134"/>
      <c r="BF43" s="134"/>
      <c r="BG43" s="134"/>
      <c r="BH43" s="134"/>
      <c r="BI43" s="134"/>
      <c r="BJ43" s="134"/>
      <c r="BK43" s="134"/>
      <c r="BL43" s="134">
        <v>3.8800778445637202E-3</v>
      </c>
      <c r="BM43" s="134"/>
      <c r="BN43" s="135"/>
      <c r="BO43" s="129"/>
    </row>
    <row r="44" spans="2:67" x14ac:dyDescent="0.35">
      <c r="B44" s="96"/>
      <c r="C44" s="90"/>
      <c r="D44" s="35" t="s">
        <v>76</v>
      </c>
      <c r="E44" s="126" t="str">
        <f t="shared" si="2"/>
        <v/>
      </c>
      <c r="F44" s="22"/>
      <c r="G44" s="133"/>
      <c r="H44" s="134"/>
      <c r="I44" s="134"/>
      <c r="J44" s="134"/>
      <c r="K44" s="135"/>
      <c r="L44" s="22"/>
      <c r="M44" s="133"/>
      <c r="N44" s="134"/>
      <c r="O44" s="134"/>
      <c r="P44" s="134"/>
      <c r="Q44" s="134"/>
      <c r="R44" s="134"/>
      <c r="S44" s="134"/>
      <c r="T44" s="134"/>
      <c r="U44" s="134"/>
      <c r="V44" s="134"/>
      <c r="W44" s="135"/>
      <c r="X44" s="21"/>
      <c r="Y44" s="133"/>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5"/>
      <c r="BO44" s="129"/>
    </row>
    <row r="45" spans="2:67" x14ac:dyDescent="0.35">
      <c r="B45" s="96"/>
      <c r="C45" s="90"/>
      <c r="D45" s="35" t="s">
        <v>77</v>
      </c>
      <c r="E45" s="126">
        <f t="shared" si="2"/>
        <v>0.13282907839132649</v>
      </c>
      <c r="F45" s="22"/>
      <c r="G45" s="133">
        <v>-7.9368256512522498E-3</v>
      </c>
      <c r="H45" s="134">
        <v>-0.20687057499585099</v>
      </c>
      <c r="I45" s="134">
        <v>5.4052051448093198E-2</v>
      </c>
      <c r="J45" s="134"/>
      <c r="K45" s="135">
        <v>0.69207166276431598</v>
      </c>
      <c r="L45" s="22"/>
      <c r="M45" s="133">
        <v>0.69207166276431598</v>
      </c>
      <c r="N45" s="134">
        <v>-0.39630397868172301</v>
      </c>
      <c r="O45" s="134">
        <v>0.11731220400677</v>
      </c>
      <c r="P45" s="134">
        <v>-5.0576438405833E-2</v>
      </c>
      <c r="Q45" s="134">
        <v>-3.4995993953013502E-3</v>
      </c>
      <c r="R45" s="134">
        <v>0.216567059066825</v>
      </c>
      <c r="S45" s="134">
        <v>0.232716811064305</v>
      </c>
      <c r="T45" s="134">
        <v>-0.23220641959482399</v>
      </c>
      <c r="U45" s="134">
        <v>1.01911939456734E-2</v>
      </c>
      <c r="V45" s="134"/>
      <c r="W45" s="135">
        <v>-0.21615546774400399</v>
      </c>
      <c r="X45" s="21"/>
      <c r="Y45" s="133">
        <v>0.69207166276431598</v>
      </c>
      <c r="Z45" s="134"/>
      <c r="AA45" s="134"/>
      <c r="AB45" s="134"/>
      <c r="AC45" s="134"/>
      <c r="AD45" s="134"/>
      <c r="AE45" s="134"/>
      <c r="AF45" s="134"/>
      <c r="AG45" s="134"/>
      <c r="AH45" s="134"/>
      <c r="AI45" s="134"/>
      <c r="AJ45" s="134"/>
      <c r="AK45" s="134"/>
      <c r="AL45" s="134">
        <v>0.105511801235322</v>
      </c>
      <c r="AM45" s="134"/>
      <c r="AN45" s="134"/>
      <c r="AO45" s="134"/>
      <c r="AP45" s="134"/>
      <c r="AQ45" s="134">
        <v>-0.23220641959482399</v>
      </c>
      <c r="AR45" s="134"/>
      <c r="AS45" s="134">
        <v>5.6100299458094298E-2</v>
      </c>
      <c r="AT45" s="134">
        <v>-0.37624461808033199</v>
      </c>
      <c r="AU45" s="134"/>
      <c r="AV45" s="134">
        <v>9.3136234912832697E-2</v>
      </c>
      <c r="AW45" s="134"/>
      <c r="AX45" s="134"/>
      <c r="AY45" s="134"/>
      <c r="AZ45" s="134"/>
      <c r="BA45" s="134">
        <v>0.11731220400677</v>
      </c>
      <c r="BB45" s="134">
        <v>3.3263817627041302E-2</v>
      </c>
      <c r="BC45" s="134"/>
      <c r="BD45" s="134"/>
      <c r="BE45" s="134"/>
      <c r="BF45" s="134"/>
      <c r="BG45" s="134"/>
      <c r="BH45" s="134">
        <v>7.1032514887649598E-2</v>
      </c>
      <c r="BI45" s="134"/>
      <c r="BJ45" s="134">
        <v>0.232716811064305</v>
      </c>
      <c r="BK45" s="134"/>
      <c r="BL45" s="134">
        <v>0.249973273157413</v>
      </c>
      <c r="BM45" s="134">
        <v>-3.4995993953013502E-3</v>
      </c>
      <c r="BN45" s="135"/>
      <c r="BO45" s="129"/>
    </row>
    <row r="46" spans="2:67" x14ac:dyDescent="0.35">
      <c r="B46" s="96"/>
      <c r="C46" s="90"/>
      <c r="D46" s="35" t="s">
        <v>78</v>
      </c>
      <c r="E46" s="126">
        <f t="shared" si="2"/>
        <v>0.14988268723350798</v>
      </c>
      <c r="F46" s="22"/>
      <c r="G46" s="133">
        <v>0.104592312458162</v>
      </c>
      <c r="H46" s="134"/>
      <c r="I46" s="134">
        <v>0.144283754637412</v>
      </c>
      <c r="J46" s="134"/>
      <c r="K46" s="135">
        <v>0.20077199460494999</v>
      </c>
      <c r="L46" s="22"/>
      <c r="M46" s="133">
        <v>0.20077199460494999</v>
      </c>
      <c r="N46" s="134"/>
      <c r="O46" s="134"/>
      <c r="P46" s="134">
        <v>1.20429986494384E-2</v>
      </c>
      <c r="Q46" s="134">
        <v>0.11307156449341201</v>
      </c>
      <c r="R46" s="134">
        <v>0.17085066527009099</v>
      </c>
      <c r="S46" s="134"/>
      <c r="T46" s="134"/>
      <c r="U46" s="134">
        <v>0.129304932851667</v>
      </c>
      <c r="V46" s="134"/>
      <c r="W46" s="135">
        <v>5.7371671434598003E-2</v>
      </c>
      <c r="X46" s="21"/>
      <c r="Y46" s="133">
        <v>0.20077199460494999</v>
      </c>
      <c r="Z46" s="134"/>
      <c r="AA46" s="134"/>
      <c r="AB46" s="134">
        <v>1.20429986494384E-2</v>
      </c>
      <c r="AC46" s="134">
        <v>6.1451015378937303E-2</v>
      </c>
      <c r="AD46" s="134"/>
      <c r="AE46" s="134"/>
      <c r="AF46" s="134"/>
      <c r="AG46" s="134"/>
      <c r="AH46" s="134"/>
      <c r="AI46" s="134"/>
      <c r="AJ46" s="134">
        <v>5.4515700574838399E-2</v>
      </c>
      <c r="AK46" s="134">
        <v>-0.13820424272572299</v>
      </c>
      <c r="AL46" s="134">
        <v>3.9678979747528403E-2</v>
      </c>
      <c r="AM46" s="134">
        <v>-2.7685168512334699E-2</v>
      </c>
      <c r="AN46" s="134"/>
      <c r="AO46" s="134"/>
      <c r="AP46" s="134"/>
      <c r="AQ46" s="134"/>
      <c r="AR46" s="134">
        <v>4.1499239543519202E-2</v>
      </c>
      <c r="AS46" s="134"/>
      <c r="AT46" s="134"/>
      <c r="AU46" s="134"/>
      <c r="AV46" s="134"/>
      <c r="AW46" s="134" t="e">
        <v>#NUM!</v>
      </c>
      <c r="AX46" s="134"/>
      <c r="AY46" s="134">
        <v>3.6064328026235201E-2</v>
      </c>
      <c r="AZ46" s="134"/>
      <c r="BA46" s="134"/>
      <c r="BB46" s="134"/>
      <c r="BC46" s="134"/>
      <c r="BD46" s="134"/>
      <c r="BE46" s="134"/>
      <c r="BF46" s="134"/>
      <c r="BG46" s="134"/>
      <c r="BH46" s="134">
        <v>5.1436660643731903E-2</v>
      </c>
      <c r="BI46" s="134"/>
      <c r="BJ46" s="134"/>
      <c r="BK46" s="134"/>
      <c r="BL46" s="134">
        <v>0.27289988217448002</v>
      </c>
      <c r="BM46" s="134">
        <v>0.117825985811917</v>
      </c>
      <c r="BN46" s="135"/>
      <c r="BO46" s="129"/>
    </row>
    <row r="47" spans="2:67" x14ac:dyDescent="0.35">
      <c r="B47" s="96"/>
      <c r="C47" s="98"/>
      <c r="D47" s="66" t="s">
        <v>97</v>
      </c>
      <c r="E47" s="126">
        <f t="shared" si="2"/>
        <v>0.23872290388439199</v>
      </c>
      <c r="F47" s="22"/>
      <c r="G47" s="133"/>
      <c r="H47" s="134"/>
      <c r="I47" s="134">
        <v>0.23872290388439199</v>
      </c>
      <c r="J47" s="134"/>
      <c r="K47" s="135"/>
      <c r="L47" s="22"/>
      <c r="M47" s="133"/>
      <c r="N47" s="134"/>
      <c r="O47" s="134"/>
      <c r="P47" s="134"/>
      <c r="Q47" s="134"/>
      <c r="R47" s="134">
        <v>0.29036274210103102</v>
      </c>
      <c r="S47" s="134"/>
      <c r="T47" s="134"/>
      <c r="U47" s="134"/>
      <c r="V47" s="134"/>
      <c r="W47" s="135"/>
      <c r="X47" s="21"/>
      <c r="Y47" s="133"/>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v>0.29036274210103102</v>
      </c>
      <c r="BM47" s="134"/>
      <c r="BN47" s="135"/>
      <c r="BO47" s="129"/>
    </row>
    <row r="48" spans="2:67" x14ac:dyDescent="0.35">
      <c r="B48" s="96"/>
      <c r="C48" s="98"/>
      <c r="D48" s="66" t="s">
        <v>79</v>
      </c>
      <c r="E48" s="126">
        <f t="shared" si="2"/>
        <v>8.3402658769670901E-2</v>
      </c>
      <c r="F48" s="22"/>
      <c r="G48" s="133">
        <v>-6.6637584792862303E-2</v>
      </c>
      <c r="H48" s="134"/>
      <c r="I48" s="134">
        <v>0.194854707398082</v>
      </c>
      <c r="J48" s="134"/>
      <c r="K48" s="135">
        <v>0.12199085370379301</v>
      </c>
      <c r="L48" s="22"/>
      <c r="M48" s="133">
        <v>0.12199085370379301</v>
      </c>
      <c r="N48" s="134"/>
      <c r="O48" s="134"/>
      <c r="P48" s="134"/>
      <c r="Q48" s="134">
        <v>-6.6637584792862303E-2</v>
      </c>
      <c r="R48" s="134">
        <v>0.19498349158617101</v>
      </c>
      <c r="S48" s="134"/>
      <c r="T48" s="134"/>
      <c r="U48" s="134"/>
      <c r="V48" s="134"/>
      <c r="W48" s="135">
        <v>0.19356138023473499</v>
      </c>
      <c r="X48" s="21"/>
      <c r="Y48" s="133">
        <v>0.22531343815274499</v>
      </c>
      <c r="Z48" s="134"/>
      <c r="AA48" s="134"/>
      <c r="AB48" s="134"/>
      <c r="AC48" s="134"/>
      <c r="AD48" s="134"/>
      <c r="AE48" s="134"/>
      <c r="AF48" s="134"/>
      <c r="AG48" s="134"/>
      <c r="AH48" s="134"/>
      <c r="AI48" s="134"/>
      <c r="AJ48" s="134"/>
      <c r="AK48" s="134"/>
      <c r="AL48" s="134">
        <v>0.19356138023473499</v>
      </c>
      <c r="AM48" s="134"/>
      <c r="AN48" s="134"/>
      <c r="AO48" s="134"/>
      <c r="AP48" s="134"/>
      <c r="AQ48" s="134"/>
      <c r="AR48" s="134">
        <v>0.137842296622912</v>
      </c>
      <c r="AS48" s="134"/>
      <c r="AT48" s="134"/>
      <c r="AU48" s="134"/>
      <c r="AV48" s="134"/>
      <c r="AW48" s="134"/>
      <c r="AX48" s="134">
        <v>5.8050197144832803E-2</v>
      </c>
      <c r="AY48" s="134">
        <v>0.69455490269479803</v>
      </c>
      <c r="AZ48" s="134"/>
      <c r="BA48" s="134"/>
      <c r="BB48" s="134"/>
      <c r="BC48" s="134"/>
      <c r="BD48" s="134"/>
      <c r="BE48" s="134"/>
      <c r="BF48" s="134"/>
      <c r="BG48" s="134"/>
      <c r="BH48" s="134"/>
      <c r="BI48" s="134"/>
      <c r="BJ48" s="134"/>
      <c r="BK48" s="134"/>
      <c r="BL48" s="134">
        <v>0.17850651587258501</v>
      </c>
      <c r="BM48" s="134">
        <v>-6.6637584792862303E-2</v>
      </c>
      <c r="BN48" s="135"/>
      <c r="BO48" s="129"/>
    </row>
    <row r="49" spans="2:68" x14ac:dyDescent="0.35">
      <c r="B49" s="96"/>
      <c r="C49" s="98"/>
      <c r="D49" s="66" t="s">
        <v>80</v>
      </c>
      <c r="E49" s="126">
        <f t="shared" si="2"/>
        <v>0.31375784791783801</v>
      </c>
      <c r="F49" s="22"/>
      <c r="G49" s="133">
        <v>0.420252234522141</v>
      </c>
      <c r="H49" s="134"/>
      <c r="I49" s="134">
        <v>0.36559237832605102</v>
      </c>
      <c r="J49" s="134"/>
      <c r="K49" s="135">
        <v>0.155428930905322</v>
      </c>
      <c r="L49" s="22"/>
      <c r="M49" s="133">
        <v>0.155428930905322</v>
      </c>
      <c r="N49" s="134"/>
      <c r="O49" s="134"/>
      <c r="P49" s="134">
        <v>0.420252234522141</v>
      </c>
      <c r="Q49" s="134"/>
      <c r="R49" s="134">
        <v>0.26978416679551698</v>
      </c>
      <c r="S49" s="134"/>
      <c r="T49" s="134"/>
      <c r="U49" s="134">
        <v>0.52076829505703204</v>
      </c>
      <c r="V49" s="134"/>
      <c r="W49" s="135">
        <v>0.33951902381486099</v>
      </c>
      <c r="X49" s="21"/>
      <c r="Y49" s="133"/>
      <c r="Z49" s="134"/>
      <c r="AA49" s="134"/>
      <c r="AB49" s="134"/>
      <c r="AC49" s="134"/>
      <c r="AD49" s="134"/>
      <c r="AE49" s="134"/>
      <c r="AF49" s="134"/>
      <c r="AG49" s="134"/>
      <c r="AH49" s="134"/>
      <c r="AI49" s="134"/>
      <c r="AJ49" s="134">
        <v>0.43592333089936097</v>
      </c>
      <c r="AK49" s="134"/>
      <c r="AL49" s="134">
        <v>0.16539273279014499</v>
      </c>
      <c r="AM49" s="134"/>
      <c r="AN49" s="134"/>
      <c r="AO49" s="134"/>
      <c r="AP49" s="134"/>
      <c r="AQ49" s="134"/>
      <c r="AR49" s="134"/>
      <c r="AS49" s="134"/>
      <c r="AT49" s="134"/>
      <c r="AU49" s="134"/>
      <c r="AV49" s="134">
        <v>0.420252234522141</v>
      </c>
      <c r="AW49" s="134">
        <v>1.3339305647178299</v>
      </c>
      <c r="AX49" s="134">
        <v>0.155428930905322</v>
      </c>
      <c r="AY49" s="134"/>
      <c r="AZ49" s="134"/>
      <c r="BA49" s="134"/>
      <c r="BB49" s="134"/>
      <c r="BC49" s="134"/>
      <c r="BD49" s="134"/>
      <c r="BE49" s="134"/>
      <c r="BF49" s="134"/>
      <c r="BG49" s="134">
        <v>0.52076829505703204</v>
      </c>
      <c r="BH49" s="134"/>
      <c r="BI49" s="134"/>
      <c r="BJ49" s="134"/>
      <c r="BK49" s="134"/>
      <c r="BL49" s="134">
        <v>0.16857288674253801</v>
      </c>
      <c r="BM49" s="134"/>
      <c r="BN49" s="135"/>
      <c r="BO49" s="129"/>
    </row>
    <row r="50" spans="2:68" x14ac:dyDescent="0.35">
      <c r="B50" s="96"/>
      <c r="C50" s="98"/>
      <c r="D50" s="66" t="s">
        <v>81</v>
      </c>
      <c r="E50" s="126">
        <f t="shared" si="2"/>
        <v>0.17987338699433664</v>
      </c>
      <c r="F50" s="22"/>
      <c r="G50" s="133">
        <v>3.5343138249551903E-2</v>
      </c>
      <c r="H50" s="134"/>
      <c r="I50" s="134">
        <v>0.223322378807395</v>
      </c>
      <c r="J50" s="134"/>
      <c r="K50" s="135">
        <v>0.28095464392606301</v>
      </c>
      <c r="L50" s="22"/>
      <c r="M50" s="133">
        <v>0.28095464392606301</v>
      </c>
      <c r="N50" s="134"/>
      <c r="O50" s="134"/>
      <c r="P50" s="134">
        <v>9.0149687017288205E-2</v>
      </c>
      <c r="Q50" s="134">
        <v>-1.80807640010032E-2</v>
      </c>
      <c r="R50" s="134">
        <v>0.123546744898011</v>
      </c>
      <c r="S50" s="134"/>
      <c r="T50" s="134"/>
      <c r="U50" s="134">
        <v>0.20998208678806399</v>
      </c>
      <c r="V50" s="134"/>
      <c r="W50" s="135">
        <v>0.75303060685543799</v>
      </c>
      <c r="X50" s="21"/>
      <c r="Y50" s="133">
        <v>0.360706687845604</v>
      </c>
      <c r="Z50" s="134"/>
      <c r="AA50" s="134"/>
      <c r="AB50" s="134"/>
      <c r="AC50" s="134">
        <v>-1.80807640010032E-2</v>
      </c>
      <c r="AD50" s="134"/>
      <c r="AE50" s="134"/>
      <c r="AF50" s="134"/>
      <c r="AG50" s="134"/>
      <c r="AH50" s="134"/>
      <c r="AI50" s="134"/>
      <c r="AJ50" s="134"/>
      <c r="AK50" s="134"/>
      <c r="AL50" s="134">
        <v>0.75303060685543799</v>
      </c>
      <c r="AM50" s="134"/>
      <c r="AN50" s="134"/>
      <c r="AO50" s="134"/>
      <c r="AP50" s="134"/>
      <c r="AQ50" s="134"/>
      <c r="AR50" s="134">
        <v>-6.59088926435811E-3</v>
      </c>
      <c r="AS50" s="134">
        <v>-0.14628020228434099</v>
      </c>
      <c r="AT50" s="134"/>
      <c r="AU50" s="134"/>
      <c r="AV50" s="134">
        <v>9.0149687017288205E-2</v>
      </c>
      <c r="AW50" s="134"/>
      <c r="AX50" s="134"/>
      <c r="AY50" s="134"/>
      <c r="AZ50" s="134"/>
      <c r="BA50" s="134"/>
      <c r="BB50" s="134">
        <v>0.37673236131296201</v>
      </c>
      <c r="BC50" s="134"/>
      <c r="BD50" s="134"/>
      <c r="BE50" s="134"/>
      <c r="BF50" s="134"/>
      <c r="BG50" s="134">
        <v>0.34511647126946599</v>
      </c>
      <c r="BH50" s="134"/>
      <c r="BI50" s="134"/>
      <c r="BJ50" s="134"/>
      <c r="BK50" s="134"/>
      <c r="BL50" s="134">
        <v>0.15486053307110301</v>
      </c>
      <c r="BM50" s="134"/>
      <c r="BN50" s="135"/>
      <c r="BO50" s="129"/>
    </row>
    <row r="51" spans="2:68" x14ac:dyDescent="0.35">
      <c r="B51" s="96"/>
      <c r="C51" s="98"/>
      <c r="D51" s="66" t="s">
        <v>98</v>
      </c>
      <c r="E51" s="126">
        <f t="shared" si="2"/>
        <v>0.13170086025243799</v>
      </c>
      <c r="F51" s="22"/>
      <c r="G51" s="133"/>
      <c r="H51" s="134"/>
      <c r="I51" s="134">
        <v>0.13170086025243799</v>
      </c>
      <c r="J51" s="134"/>
      <c r="K51" s="135"/>
      <c r="L51" s="22"/>
      <c r="M51" s="133"/>
      <c r="N51" s="134"/>
      <c r="O51" s="134"/>
      <c r="P51" s="134"/>
      <c r="Q51" s="134"/>
      <c r="R51" s="134"/>
      <c r="S51" s="134"/>
      <c r="T51" s="134"/>
      <c r="U51" s="134"/>
      <c r="V51" s="134"/>
      <c r="W51" s="135">
        <v>0.13170086025243799</v>
      </c>
      <c r="X51" s="21"/>
      <c r="Y51" s="133"/>
      <c r="Z51" s="134"/>
      <c r="AA51" s="134"/>
      <c r="AB51" s="134"/>
      <c r="AC51" s="134"/>
      <c r="AD51" s="134"/>
      <c r="AE51" s="134"/>
      <c r="AF51" s="134"/>
      <c r="AG51" s="134"/>
      <c r="AH51" s="134"/>
      <c r="AI51" s="134"/>
      <c r="AJ51" s="134"/>
      <c r="AK51" s="134"/>
      <c r="AL51" s="134">
        <v>4.2616849709927997E-2</v>
      </c>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5"/>
      <c r="BO51" s="129"/>
    </row>
    <row r="52" spans="2:68" x14ac:dyDescent="0.35">
      <c r="B52" s="96"/>
      <c r="C52" s="98"/>
      <c r="D52" s="66" t="s">
        <v>99</v>
      </c>
      <c r="E52" s="126">
        <f t="shared" si="2"/>
        <v>0.36820326216989552</v>
      </c>
      <c r="F52" s="22"/>
      <c r="G52" s="133"/>
      <c r="H52" s="134"/>
      <c r="I52" s="134">
        <v>0.18213847925781601</v>
      </c>
      <c r="J52" s="134"/>
      <c r="K52" s="135">
        <v>0.55426804508197502</v>
      </c>
      <c r="L52" s="22"/>
      <c r="M52" s="133">
        <v>0.55426804508197502</v>
      </c>
      <c r="N52" s="134"/>
      <c r="O52" s="134"/>
      <c r="P52" s="134"/>
      <c r="Q52" s="134"/>
      <c r="R52" s="134">
        <v>0.23418531567557499</v>
      </c>
      <c r="S52" s="134"/>
      <c r="T52" s="134"/>
      <c r="U52" s="134"/>
      <c r="V52" s="134"/>
      <c r="W52" s="135">
        <v>5.2601375252733201E-2</v>
      </c>
      <c r="X52" s="21"/>
      <c r="Y52" s="133">
        <v>0.55426804508197502</v>
      </c>
      <c r="Z52" s="134"/>
      <c r="AA52" s="134"/>
      <c r="AB52" s="134"/>
      <c r="AC52" s="134"/>
      <c r="AD52" s="134"/>
      <c r="AE52" s="134"/>
      <c r="AF52" s="134"/>
      <c r="AG52" s="134"/>
      <c r="AH52" s="134"/>
      <c r="AI52" s="134"/>
      <c r="AJ52" s="134"/>
      <c r="AK52" s="134"/>
      <c r="AL52" s="134">
        <v>5.2601375252733201E-2</v>
      </c>
      <c r="AM52" s="134"/>
      <c r="AN52" s="134"/>
      <c r="AO52" s="134"/>
      <c r="AP52" s="134"/>
      <c r="AQ52" s="134"/>
      <c r="AR52" s="134">
        <v>0.19859598000686399</v>
      </c>
      <c r="AS52" s="134"/>
      <c r="AT52" s="134"/>
      <c r="AU52" s="134"/>
      <c r="AV52" s="134"/>
      <c r="AW52" s="134"/>
      <c r="AX52" s="134"/>
      <c r="AY52" s="134"/>
      <c r="AZ52" s="134"/>
      <c r="BA52" s="134"/>
      <c r="BB52" s="134"/>
      <c r="BC52" s="134"/>
      <c r="BD52" s="134"/>
      <c r="BE52" s="134"/>
      <c r="BF52" s="134"/>
      <c r="BG52" s="134"/>
      <c r="BH52" s="134"/>
      <c r="BI52" s="134"/>
      <c r="BJ52" s="134"/>
      <c r="BK52" s="134"/>
      <c r="BL52" s="134">
        <v>0.247551885856337</v>
      </c>
      <c r="BM52" s="134"/>
      <c r="BN52" s="135"/>
      <c r="BO52" s="129"/>
    </row>
    <row r="53" spans="2:68" x14ac:dyDescent="0.35">
      <c r="B53" s="96"/>
      <c r="C53" s="90"/>
      <c r="D53" s="35" t="s">
        <v>82</v>
      </c>
      <c r="E53" s="126">
        <f t="shared" si="2"/>
        <v>7.2360633159250551E-2</v>
      </c>
      <c r="F53" s="22"/>
      <c r="G53" s="133">
        <v>0.113443169213519</v>
      </c>
      <c r="H53" s="134">
        <v>7.2387136619055797E-2</v>
      </c>
      <c r="I53" s="134">
        <v>2.92342984093098E-2</v>
      </c>
      <c r="J53" s="134"/>
      <c r="K53" s="135">
        <v>7.4377928395117601E-2</v>
      </c>
      <c r="L53" s="22"/>
      <c r="M53" s="133">
        <v>7.4377928395117601E-2</v>
      </c>
      <c r="N53" s="134"/>
      <c r="O53" s="134"/>
      <c r="P53" s="134"/>
      <c r="Q53" s="134">
        <v>0.113443169213519</v>
      </c>
      <c r="R53" s="134">
        <v>2.7893009437371701E-2</v>
      </c>
      <c r="S53" s="134"/>
      <c r="T53" s="134"/>
      <c r="U53" s="134">
        <v>9.3343867746599501E-2</v>
      </c>
      <c r="V53" s="134">
        <v>7.2387136619055797E-2</v>
      </c>
      <c r="W53" s="135">
        <v>-1.9008086199236301E-2</v>
      </c>
      <c r="X53" s="21"/>
      <c r="Y53" s="133">
        <v>9.2883104436917302E-2</v>
      </c>
      <c r="Z53" s="134"/>
      <c r="AA53" s="134">
        <v>-1.9008086199236301E-2</v>
      </c>
      <c r="AB53" s="134"/>
      <c r="AC53" s="134">
        <v>8.4926645690283797E-2</v>
      </c>
      <c r="AD53" s="134"/>
      <c r="AE53" s="134"/>
      <c r="AF53" s="134"/>
      <c r="AG53" s="134">
        <v>0.28098684884497699</v>
      </c>
      <c r="AH53" s="134">
        <v>7.2387136619055797E-2</v>
      </c>
      <c r="AI53" s="134"/>
      <c r="AJ53" s="134"/>
      <c r="AK53" s="134"/>
      <c r="AL53" s="134"/>
      <c r="AM53" s="134"/>
      <c r="AN53" s="134"/>
      <c r="AO53" s="134"/>
      <c r="AP53" s="134"/>
      <c r="AQ53" s="134"/>
      <c r="AR53" s="134"/>
      <c r="AS53" s="134">
        <v>-8.3194332463532403E-2</v>
      </c>
      <c r="AT53" s="134"/>
      <c r="AU53" s="134"/>
      <c r="AV53" s="134"/>
      <c r="AW53" s="134"/>
      <c r="AX53" s="134">
        <v>1.7544837512563999E-2</v>
      </c>
      <c r="AY53" s="134"/>
      <c r="AZ53" s="134"/>
      <c r="BA53" s="134"/>
      <c r="BB53" s="134"/>
      <c r="BC53" s="134"/>
      <c r="BD53" s="134"/>
      <c r="BE53" s="134"/>
      <c r="BF53" s="134"/>
      <c r="BG53" s="134"/>
      <c r="BH53" s="134"/>
      <c r="BI53" s="134"/>
      <c r="BJ53" s="134"/>
      <c r="BK53" s="134"/>
      <c r="BL53" s="134">
        <v>4.7155250225807001E-2</v>
      </c>
      <c r="BM53" s="134">
        <v>0.14223831328669201</v>
      </c>
      <c r="BN53" s="135"/>
      <c r="BO53" s="129"/>
    </row>
    <row r="54" spans="2:68" x14ac:dyDescent="0.35">
      <c r="B54" s="96"/>
      <c r="C54" s="90"/>
      <c r="D54" s="35" t="s">
        <v>83</v>
      </c>
      <c r="E54" s="126">
        <f t="shared" si="2"/>
        <v>0.25630226280457302</v>
      </c>
      <c r="F54" s="22"/>
      <c r="G54" s="133">
        <v>0.318216038750889</v>
      </c>
      <c r="H54" s="134"/>
      <c r="I54" s="134">
        <v>0.19438848685825699</v>
      </c>
      <c r="J54" s="134"/>
      <c r="K54" s="135"/>
      <c r="L54" s="22"/>
      <c r="M54" s="133"/>
      <c r="N54" s="134"/>
      <c r="O54" s="134"/>
      <c r="P54" s="134"/>
      <c r="Q54" s="134">
        <v>0.318216038750889</v>
      </c>
      <c r="R54" s="134"/>
      <c r="S54" s="134"/>
      <c r="T54" s="134"/>
      <c r="U54" s="134">
        <v>9.7242718657180705E-2</v>
      </c>
      <c r="V54" s="134"/>
      <c r="W54" s="135">
        <v>0.22265107595969899</v>
      </c>
      <c r="X54" s="21"/>
      <c r="Y54" s="133"/>
      <c r="Z54" s="134"/>
      <c r="AA54" s="134">
        <v>0.16937971050802</v>
      </c>
      <c r="AB54" s="134"/>
      <c r="AC54" s="134"/>
      <c r="AD54" s="134"/>
      <c r="AE54" s="134"/>
      <c r="AF54" s="134"/>
      <c r="AG54" s="134"/>
      <c r="AH54" s="134"/>
      <c r="AI54" s="134"/>
      <c r="AJ54" s="134"/>
      <c r="AK54" s="134"/>
      <c r="AL54" s="134">
        <v>0.27506435386165201</v>
      </c>
      <c r="AM54" s="134"/>
      <c r="AN54" s="134"/>
      <c r="AO54" s="134"/>
      <c r="AP54" s="134"/>
      <c r="AQ54" s="134"/>
      <c r="AR54" s="134"/>
      <c r="AS54" s="134"/>
      <c r="AT54" s="134"/>
      <c r="AU54" s="134"/>
      <c r="AV54" s="134"/>
      <c r="AW54" s="134"/>
      <c r="AX54" s="134"/>
      <c r="AY54" s="134"/>
      <c r="AZ54" s="134"/>
      <c r="BA54" s="134"/>
      <c r="BB54" s="134"/>
      <c r="BC54" s="134"/>
      <c r="BD54" s="134"/>
      <c r="BE54" s="134"/>
      <c r="BF54" s="134"/>
      <c r="BG54" s="134">
        <v>9.7242718657180705E-2</v>
      </c>
      <c r="BH54" s="134"/>
      <c r="BI54" s="134"/>
      <c r="BJ54" s="134"/>
      <c r="BK54" s="134"/>
      <c r="BL54" s="134"/>
      <c r="BM54" s="134">
        <v>0.318216038750889</v>
      </c>
      <c r="BN54" s="135"/>
      <c r="BO54" s="129"/>
    </row>
    <row r="55" spans="2:68" x14ac:dyDescent="0.35">
      <c r="B55" s="96"/>
      <c r="C55" s="90"/>
      <c r="D55" s="35" t="s">
        <v>84</v>
      </c>
      <c r="E55" s="126">
        <f t="shared" si="2"/>
        <v>0.21948704863294299</v>
      </c>
      <c r="F55" s="22"/>
      <c r="G55" s="133">
        <v>-0.15227940499602599</v>
      </c>
      <c r="H55" s="134"/>
      <c r="I55" s="134">
        <v>0.59125350226191198</v>
      </c>
      <c r="J55" s="134"/>
      <c r="K55" s="135"/>
      <c r="L55" s="22"/>
      <c r="M55" s="133"/>
      <c r="N55" s="134"/>
      <c r="O55" s="134"/>
      <c r="P55" s="134"/>
      <c r="Q55" s="134">
        <v>-0.15227940499602599</v>
      </c>
      <c r="R55" s="134"/>
      <c r="S55" s="134"/>
      <c r="T55" s="134"/>
      <c r="U55" s="134">
        <v>0.59358355715367195</v>
      </c>
      <c r="V55" s="134"/>
      <c r="W55" s="135"/>
      <c r="X55" s="21"/>
      <c r="Y55" s="133"/>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v>0.59358355715367195</v>
      </c>
      <c r="BH55" s="134"/>
      <c r="BI55" s="134"/>
      <c r="BJ55" s="134"/>
      <c r="BK55" s="134"/>
      <c r="BL55" s="134"/>
      <c r="BM55" s="134">
        <v>-0.15227940499602599</v>
      </c>
      <c r="BN55" s="135"/>
      <c r="BO55" s="129"/>
    </row>
    <row r="56" spans="2:68" x14ac:dyDescent="0.35">
      <c r="B56" s="96"/>
      <c r="C56" s="90"/>
      <c r="D56" s="35" t="s">
        <v>85</v>
      </c>
      <c r="E56" s="126">
        <f t="shared" si="2"/>
        <v>0.26880233453642977</v>
      </c>
      <c r="F56" s="22"/>
      <c r="G56" s="133">
        <v>0.251313992426415</v>
      </c>
      <c r="H56" s="134">
        <v>6.7349939133784301E-2</v>
      </c>
      <c r="I56" s="134">
        <v>0.48774307204909001</v>
      </c>
      <c r="J56" s="134"/>
      <c r="K56" s="135"/>
      <c r="L56" s="22"/>
      <c r="M56" s="133"/>
      <c r="N56" s="134">
        <v>6.7349939133784301E-2</v>
      </c>
      <c r="O56" s="134"/>
      <c r="P56" s="134"/>
      <c r="Q56" s="134">
        <v>0.251313992426415</v>
      </c>
      <c r="R56" s="134">
        <v>1.37710559873978</v>
      </c>
      <c r="S56" s="134"/>
      <c r="T56" s="134"/>
      <c r="U56" s="134">
        <v>0.28719006909390199</v>
      </c>
      <c r="V56" s="134"/>
      <c r="W56" s="135">
        <v>-0.116016225248655</v>
      </c>
      <c r="X56" s="21"/>
      <c r="Y56" s="133"/>
      <c r="Z56" s="134"/>
      <c r="AA56" s="134"/>
      <c r="AB56" s="134"/>
      <c r="AC56" s="134"/>
      <c r="AD56" s="134"/>
      <c r="AE56" s="134">
        <v>6.7349939133784301E-2</v>
      </c>
      <c r="AF56" s="134"/>
      <c r="AG56" s="134"/>
      <c r="AH56" s="134"/>
      <c r="AI56" s="134"/>
      <c r="AJ56" s="134"/>
      <c r="AK56" s="134"/>
      <c r="AL56" s="134"/>
      <c r="AM56" s="134"/>
      <c r="AN56" s="134"/>
      <c r="AO56" s="134"/>
      <c r="AP56" s="134"/>
      <c r="AQ56" s="134"/>
      <c r="AR56" s="134"/>
      <c r="AS56" s="134"/>
      <c r="AT56" s="134"/>
      <c r="AU56" s="134"/>
      <c r="AV56" s="134"/>
      <c r="AW56" s="134">
        <v>-0.23461720164397401</v>
      </c>
      <c r="AX56" s="134"/>
      <c r="AY56" s="134">
        <v>0.98071490887136903</v>
      </c>
      <c r="AZ56" s="134"/>
      <c r="BA56" s="134"/>
      <c r="BB56" s="134"/>
      <c r="BC56" s="134"/>
      <c r="BD56" s="134"/>
      <c r="BE56" s="134"/>
      <c r="BF56" s="134"/>
      <c r="BG56" s="134">
        <v>0.28719006909390199</v>
      </c>
      <c r="BH56" s="134"/>
      <c r="BI56" s="134"/>
      <c r="BJ56" s="134"/>
      <c r="BK56" s="134"/>
      <c r="BL56" s="134"/>
      <c r="BM56" s="134">
        <v>0.251313992426415</v>
      </c>
      <c r="BN56" s="135"/>
      <c r="BO56" s="129"/>
    </row>
    <row r="57" spans="2:68" x14ac:dyDescent="0.35">
      <c r="B57" s="96"/>
      <c r="C57" s="90"/>
      <c r="D57" s="35" t="s">
        <v>86</v>
      </c>
      <c r="E57" s="126">
        <f t="shared" si="2"/>
        <v>0.29730987772921513</v>
      </c>
      <c r="F57" s="22"/>
      <c r="G57" s="133">
        <v>5.9030474309879601E-2</v>
      </c>
      <c r="H57" s="134">
        <v>0.86082688966216103</v>
      </c>
      <c r="I57" s="134">
        <v>0.16861272007528699</v>
      </c>
      <c r="J57" s="134"/>
      <c r="K57" s="135">
        <v>0.100769426869533</v>
      </c>
      <c r="L57" s="22"/>
      <c r="M57" s="133">
        <v>0.100769426869533</v>
      </c>
      <c r="N57" s="134">
        <v>0.86082688966216103</v>
      </c>
      <c r="O57" s="134"/>
      <c r="P57" s="134"/>
      <c r="Q57" s="134">
        <v>5.9030474309879601E-2</v>
      </c>
      <c r="R57" s="134">
        <v>0.12755284831639699</v>
      </c>
      <c r="S57" s="134"/>
      <c r="T57" s="134"/>
      <c r="U57" s="134">
        <v>0.38445957806367298</v>
      </c>
      <c r="V57" s="134"/>
      <c r="W57" s="135">
        <v>9.1967043946166602E-2</v>
      </c>
      <c r="X57" s="21"/>
      <c r="Y57" s="133">
        <v>0.100769426869533</v>
      </c>
      <c r="Z57" s="134"/>
      <c r="AA57" s="134"/>
      <c r="AB57" s="134"/>
      <c r="AC57" s="134"/>
      <c r="AD57" s="134"/>
      <c r="AE57" s="134"/>
      <c r="AF57" s="134"/>
      <c r="AG57" s="134"/>
      <c r="AH57" s="134"/>
      <c r="AI57" s="134"/>
      <c r="AJ57" s="134"/>
      <c r="AK57" s="134"/>
      <c r="AL57" s="134"/>
      <c r="AM57" s="134"/>
      <c r="AN57" s="134"/>
      <c r="AO57" s="134"/>
      <c r="AP57" s="134"/>
      <c r="AQ57" s="134"/>
      <c r="AR57" s="134"/>
      <c r="AS57" s="134">
        <v>0.440998131449375</v>
      </c>
      <c r="AT57" s="134"/>
      <c r="AU57" s="134"/>
      <c r="AV57" s="134"/>
      <c r="AW57" s="134"/>
      <c r="AX57" s="134"/>
      <c r="AY57" s="134"/>
      <c r="AZ57" s="134"/>
      <c r="BA57" s="134"/>
      <c r="BB57" s="134"/>
      <c r="BC57" s="134"/>
      <c r="BD57" s="134"/>
      <c r="BE57" s="134"/>
      <c r="BF57" s="134"/>
      <c r="BG57" s="134">
        <v>0.26458864153122302</v>
      </c>
      <c r="BH57" s="134">
        <v>5.2029193575303397E-2</v>
      </c>
      <c r="BI57" s="134"/>
      <c r="BJ57" s="134"/>
      <c r="BK57" s="134"/>
      <c r="BL57" s="134">
        <v>0.179525691564934</v>
      </c>
      <c r="BM57" s="134">
        <v>5.9030474309879601E-2</v>
      </c>
      <c r="BN57" s="135"/>
      <c r="BO57" s="129"/>
    </row>
    <row r="58" spans="2:68" x14ac:dyDescent="0.35">
      <c r="B58" s="96"/>
      <c r="C58" s="90"/>
      <c r="D58" s="35" t="s">
        <v>87</v>
      </c>
      <c r="E58" s="126">
        <f t="shared" si="2"/>
        <v>-2.5559382156641733E-2</v>
      </c>
      <c r="F58" s="22"/>
      <c r="G58" s="133">
        <v>-0.10849583279519</v>
      </c>
      <c r="H58" s="134"/>
      <c r="I58" s="134">
        <v>4.8506492282718201E-2</v>
      </c>
      <c r="J58" s="134"/>
      <c r="K58" s="135">
        <v>-1.6688805957453399E-2</v>
      </c>
      <c r="L58" s="22"/>
      <c r="M58" s="133">
        <v>-1.6688805957453399E-2</v>
      </c>
      <c r="N58" s="134"/>
      <c r="O58" s="134"/>
      <c r="P58" s="134"/>
      <c r="Q58" s="134">
        <v>-0.10849583279519</v>
      </c>
      <c r="R58" s="134">
        <v>7.1011558110455994E-2</v>
      </c>
      <c r="S58" s="134"/>
      <c r="T58" s="134"/>
      <c r="U58" s="134">
        <v>0.67601148831830205</v>
      </c>
      <c r="V58" s="134"/>
      <c r="W58" s="135">
        <v>1.11297475486691E-2</v>
      </c>
      <c r="X58" s="21"/>
      <c r="Y58" s="133">
        <v>-1.6688805957453399E-2</v>
      </c>
      <c r="Z58" s="134"/>
      <c r="AA58" s="134"/>
      <c r="AB58" s="134"/>
      <c r="AC58" s="134"/>
      <c r="AD58" s="134"/>
      <c r="AE58" s="134"/>
      <c r="AF58" s="134"/>
      <c r="AG58" s="134"/>
      <c r="AH58" s="134"/>
      <c r="AI58" s="134"/>
      <c r="AJ58" s="134"/>
      <c r="AK58" s="134"/>
      <c r="AL58" s="134">
        <v>0.214753296739261</v>
      </c>
      <c r="AM58" s="134">
        <v>-1.05831619320455E-2</v>
      </c>
      <c r="AN58" s="134"/>
      <c r="AO58" s="134"/>
      <c r="AP58" s="134"/>
      <c r="AQ58" s="134"/>
      <c r="AR58" s="134"/>
      <c r="AS58" s="134"/>
      <c r="AT58" s="134"/>
      <c r="AU58" s="134">
        <v>3.7344398340249101E-2</v>
      </c>
      <c r="AV58" s="134"/>
      <c r="AW58" s="134"/>
      <c r="AX58" s="134"/>
      <c r="AY58" s="134"/>
      <c r="AZ58" s="134"/>
      <c r="BA58" s="134"/>
      <c r="BB58" s="134"/>
      <c r="BC58" s="134"/>
      <c r="BD58" s="134"/>
      <c r="BE58" s="134"/>
      <c r="BF58" s="134"/>
      <c r="BG58" s="134">
        <v>0.67601148831830205</v>
      </c>
      <c r="BH58" s="134">
        <v>0.31615708336905901</v>
      </c>
      <c r="BI58" s="134"/>
      <c r="BJ58" s="134"/>
      <c r="BK58" s="134"/>
      <c r="BL58" s="134">
        <v>1.60017737479527E-2</v>
      </c>
      <c r="BM58" s="134">
        <v>-0.10849583279519</v>
      </c>
      <c r="BN58" s="135"/>
      <c r="BO58" s="129"/>
    </row>
    <row r="59" spans="2:68" x14ac:dyDescent="0.35">
      <c r="B59" s="96"/>
      <c r="C59" s="90"/>
      <c r="D59" s="35" t="s">
        <v>88</v>
      </c>
      <c r="E59" s="126">
        <f t="shared" si="2"/>
        <v>3.213193770250726E-2</v>
      </c>
      <c r="F59" s="22"/>
      <c r="G59" s="133">
        <v>3.3368808032560898E-2</v>
      </c>
      <c r="H59" s="134">
        <v>-6.5411274905562894E-2</v>
      </c>
      <c r="I59" s="134">
        <v>0.204735147744431</v>
      </c>
      <c r="J59" s="134">
        <v>-1.7849337500048499E-2</v>
      </c>
      <c r="K59" s="135">
        <v>5.8163451411558098E-3</v>
      </c>
      <c r="L59" s="22"/>
      <c r="M59" s="133">
        <v>5.8163451411558098E-3</v>
      </c>
      <c r="N59" s="134"/>
      <c r="O59" s="134">
        <v>0.452659716725273</v>
      </c>
      <c r="P59" s="134">
        <v>4.4833760967414003E-2</v>
      </c>
      <c r="Q59" s="134">
        <v>4.2070327331927101E-2</v>
      </c>
      <c r="R59" s="134">
        <v>0.22934522397263599</v>
      </c>
      <c r="S59" s="134"/>
      <c r="T59" s="134">
        <v>-1.8306007358993501E-3</v>
      </c>
      <c r="U59" s="134">
        <v>6.6452753064911094E-2</v>
      </c>
      <c r="V59" s="134"/>
      <c r="W59" s="135">
        <v>0.26397181494937999</v>
      </c>
      <c r="X59" s="21"/>
      <c r="Y59" s="133">
        <v>5.8163451411558098E-3</v>
      </c>
      <c r="Z59" s="134"/>
      <c r="AA59" s="134"/>
      <c r="AB59" s="134"/>
      <c r="AC59" s="134"/>
      <c r="AD59" s="134"/>
      <c r="AE59" s="134"/>
      <c r="AF59" s="134">
        <v>1.3692788374969799E-2</v>
      </c>
      <c r="AG59" s="134"/>
      <c r="AH59" s="134"/>
      <c r="AI59" s="134"/>
      <c r="AJ59" s="134"/>
      <c r="AK59" s="134"/>
      <c r="AL59" s="134">
        <v>0.21991186138764199</v>
      </c>
      <c r="AM59" s="134"/>
      <c r="AN59" s="134"/>
      <c r="AO59" s="134">
        <v>0.63666482179014505</v>
      </c>
      <c r="AP59" s="134"/>
      <c r="AQ59" s="134">
        <v>-1.8306007358993501E-3</v>
      </c>
      <c r="AR59" s="134">
        <v>0.62580036845267695</v>
      </c>
      <c r="AS59" s="134"/>
      <c r="AT59" s="134"/>
      <c r="AU59" s="134"/>
      <c r="AV59" s="134">
        <v>0.190106112424555</v>
      </c>
      <c r="AW59" s="134">
        <v>0.35333802921287299</v>
      </c>
      <c r="AX59" s="134" t="e">
        <v>#NUM!</v>
      </c>
      <c r="AY59" s="134"/>
      <c r="AZ59" s="134"/>
      <c r="BA59" s="134">
        <v>0.22999934790742299</v>
      </c>
      <c r="BB59" s="134">
        <v>6.07908179333706E-2</v>
      </c>
      <c r="BC59" s="134"/>
      <c r="BD59" s="134"/>
      <c r="BE59" s="134"/>
      <c r="BF59" s="134"/>
      <c r="BG59" s="134">
        <v>7.6704808885469905E-2</v>
      </c>
      <c r="BH59" s="134"/>
      <c r="BI59" s="134"/>
      <c r="BJ59" s="134"/>
      <c r="BK59" s="134"/>
      <c r="BL59" s="134">
        <v>9.5905387879321E-2</v>
      </c>
      <c r="BM59" s="134">
        <v>4.2070327331927101E-2</v>
      </c>
      <c r="BN59" s="135"/>
      <c r="BO59" s="129"/>
    </row>
    <row r="60" spans="2:68" ht="15" thickBot="1" x14ac:dyDescent="0.4">
      <c r="B60" s="96"/>
      <c r="C60" s="90"/>
      <c r="D60" s="35" t="s">
        <v>89</v>
      </c>
      <c r="E60" s="126">
        <f t="shared" si="2"/>
        <v>3.2772112542392602E-2</v>
      </c>
      <c r="F60" s="22"/>
      <c r="G60" s="136"/>
      <c r="H60" s="137"/>
      <c r="I60" s="137">
        <v>3.2772112542392602E-2</v>
      </c>
      <c r="J60" s="137"/>
      <c r="K60" s="138"/>
      <c r="L60" s="22"/>
      <c r="M60" s="136"/>
      <c r="N60" s="137"/>
      <c r="O60" s="137"/>
      <c r="P60" s="137"/>
      <c r="Q60" s="137"/>
      <c r="R60" s="137">
        <v>-8.2428035501811003E-3</v>
      </c>
      <c r="S60" s="137"/>
      <c r="T60" s="137"/>
      <c r="U60" s="137">
        <v>0.107886938550193</v>
      </c>
      <c r="V60" s="137"/>
      <c r="W60" s="138">
        <v>-1.2831394351119E-2</v>
      </c>
      <c r="X60" s="21"/>
      <c r="Y60" s="136"/>
      <c r="Z60" s="137"/>
      <c r="AA60" s="137">
        <v>-4.4415400341115498E-2</v>
      </c>
      <c r="AB60" s="137"/>
      <c r="AC60" s="137"/>
      <c r="AD60" s="137"/>
      <c r="AE60" s="137"/>
      <c r="AF60" s="137"/>
      <c r="AG60" s="137"/>
      <c r="AH60" s="137"/>
      <c r="AI60" s="137"/>
      <c r="AJ60" s="137">
        <v>-0.20097482376953099</v>
      </c>
      <c r="AK60" s="137"/>
      <c r="AL60" s="137">
        <v>2.1764103532422901E-2</v>
      </c>
      <c r="AM60" s="137"/>
      <c r="AN60" s="137"/>
      <c r="AO60" s="137"/>
      <c r="AP60" s="137"/>
      <c r="AQ60" s="137"/>
      <c r="AR60" s="137"/>
      <c r="AS60" s="137"/>
      <c r="AT60" s="137"/>
      <c r="AU60" s="137"/>
      <c r="AV60" s="137"/>
      <c r="AW60" s="137"/>
      <c r="AX60" s="137"/>
      <c r="AY60" s="137"/>
      <c r="AZ60" s="137"/>
      <c r="BA60" s="137"/>
      <c r="BB60" s="137"/>
      <c r="BC60" s="137"/>
      <c r="BD60" s="137"/>
      <c r="BE60" s="137"/>
      <c r="BF60" s="137"/>
      <c r="BG60" s="137">
        <v>0.107886938550193</v>
      </c>
      <c r="BH60" s="137">
        <v>9.9673838877787094E-2</v>
      </c>
      <c r="BI60" s="137"/>
      <c r="BJ60" s="137"/>
      <c r="BK60" s="137"/>
      <c r="BL60" s="137">
        <v>0.124846620481816</v>
      </c>
      <c r="BM60" s="137"/>
      <c r="BN60" s="138"/>
      <c r="BO60" s="129"/>
    </row>
    <row r="61" spans="2:68" ht="5.15" customHeight="1" thickBot="1" x14ac:dyDescent="0.4">
      <c r="B61" s="65"/>
      <c r="D61" s="39"/>
      <c r="E61" s="127">
        <f t="shared" si="2"/>
        <v>0</v>
      </c>
      <c r="F61" s="21"/>
      <c r="G61" s="16">
        <v>0</v>
      </c>
      <c r="H61" s="16">
        <v>0</v>
      </c>
      <c r="I61" s="16">
        <v>0</v>
      </c>
      <c r="J61" s="16">
        <v>0</v>
      </c>
      <c r="K61" s="16">
        <v>0</v>
      </c>
      <c r="L61" s="21"/>
      <c r="M61" s="21"/>
      <c r="N61" s="21"/>
      <c r="O61" s="21"/>
      <c r="P61" s="21"/>
      <c r="Q61" s="21"/>
      <c r="R61" s="21"/>
      <c r="S61" s="21"/>
      <c r="T61" s="21"/>
      <c r="U61" s="21"/>
      <c r="V61" s="21"/>
      <c r="W61" s="21"/>
      <c r="X61" s="21"/>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row>
    <row r="62" spans="2:68" x14ac:dyDescent="0.35">
      <c r="B62" s="71"/>
      <c r="C62" s="109"/>
      <c r="D62" s="94" t="s">
        <v>100</v>
      </c>
      <c r="E62" s="117">
        <f t="shared" si="2"/>
        <v>2.7506909950138925E-2</v>
      </c>
      <c r="F62" s="23"/>
      <c r="G62" s="130">
        <v>7.4731557131055296E-2</v>
      </c>
      <c r="H62" s="131">
        <v>0.111260930650145</v>
      </c>
      <c r="I62" s="131">
        <v>-0.13036661932577301</v>
      </c>
      <c r="J62" s="131"/>
      <c r="K62" s="132">
        <v>5.44017713451284E-2</v>
      </c>
      <c r="L62" s="16">
        <v>0</v>
      </c>
      <c r="M62" s="130">
        <v>5.44017713451284E-2</v>
      </c>
      <c r="N62" s="131">
        <v>0.111260930650145</v>
      </c>
      <c r="O62" s="131"/>
      <c r="P62" s="131"/>
      <c r="Q62" s="131">
        <v>7.4731557131055296E-2</v>
      </c>
      <c r="R62" s="131"/>
      <c r="S62" s="131"/>
      <c r="T62" s="131"/>
      <c r="U62" s="131"/>
      <c r="V62" s="131"/>
      <c r="W62" s="132">
        <v>-0.128278358924655</v>
      </c>
      <c r="X62" s="1"/>
      <c r="Y62" s="130">
        <v>5.44017713451284E-2</v>
      </c>
      <c r="Z62" s="131"/>
      <c r="AA62" s="131"/>
      <c r="AB62" s="131"/>
      <c r="AC62" s="131"/>
      <c r="AD62" s="131"/>
      <c r="AE62" s="131">
        <v>0.111260930650145</v>
      </c>
      <c r="AF62" s="131"/>
      <c r="AG62" s="131"/>
      <c r="AH62" s="131"/>
      <c r="AI62" s="131"/>
      <c r="AJ62" s="131"/>
      <c r="AK62" s="131"/>
      <c r="AL62" s="131"/>
      <c r="AM62" s="131"/>
      <c r="AN62" s="131"/>
      <c r="AO62" s="131"/>
      <c r="AP62" s="131"/>
      <c r="AQ62" s="131"/>
      <c r="AR62" s="131"/>
      <c r="AS62" s="131"/>
      <c r="AT62" s="131"/>
      <c r="AU62" s="131"/>
      <c r="AV62" s="131"/>
      <c r="AW62" s="131">
        <v>-0.128278358924655</v>
      </c>
      <c r="AX62" s="131"/>
      <c r="AY62" s="131"/>
      <c r="AZ62" s="131"/>
      <c r="BA62" s="131"/>
      <c r="BB62" s="131"/>
      <c r="BC62" s="131"/>
      <c r="BD62" s="131"/>
      <c r="BE62" s="131"/>
      <c r="BF62" s="131"/>
      <c r="BG62" s="131"/>
      <c r="BH62" s="131"/>
      <c r="BI62" s="131"/>
      <c r="BJ62" s="131"/>
      <c r="BK62" s="131"/>
      <c r="BL62" s="131"/>
      <c r="BM62" s="131">
        <v>7.4731557131055296E-2</v>
      </c>
      <c r="BN62" s="132"/>
      <c r="BO62" s="30"/>
      <c r="BP62" s="30"/>
    </row>
    <row r="63" spans="2:68" x14ac:dyDescent="0.35">
      <c r="B63" s="368" t="s">
        <v>202</v>
      </c>
      <c r="C63" s="98"/>
      <c r="D63" s="93" t="s">
        <v>276</v>
      </c>
      <c r="E63" s="118" t="str">
        <f t="shared" si="2"/>
        <v/>
      </c>
      <c r="F63" s="22"/>
      <c r="G63" s="133"/>
      <c r="H63" s="134"/>
      <c r="I63" s="134"/>
      <c r="J63" s="134"/>
      <c r="K63" s="135"/>
      <c r="L63" s="22"/>
      <c r="M63" s="133"/>
      <c r="N63" s="134"/>
      <c r="O63" s="134"/>
      <c r="P63" s="134"/>
      <c r="Q63" s="134"/>
      <c r="R63" s="134"/>
      <c r="S63" s="134"/>
      <c r="T63" s="134"/>
      <c r="U63" s="134"/>
      <c r="V63" s="134"/>
      <c r="W63" s="135"/>
      <c r="X63" s="1"/>
      <c r="Y63" s="133"/>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5"/>
      <c r="BO63" s="30"/>
      <c r="BP63" s="30"/>
    </row>
    <row r="64" spans="2:68" x14ac:dyDescent="0.35">
      <c r="B64" s="368"/>
      <c r="C64" s="98"/>
      <c r="D64" s="93" t="s">
        <v>277</v>
      </c>
      <c r="E64" s="118" t="str">
        <f t="shared" si="2"/>
        <v/>
      </c>
      <c r="F64" s="22"/>
      <c r="G64" s="133"/>
      <c r="H64" s="134"/>
      <c r="I64" s="134"/>
      <c r="J64" s="134"/>
      <c r="K64" s="135"/>
      <c r="L64" s="22"/>
      <c r="M64" s="133"/>
      <c r="N64" s="134"/>
      <c r="O64" s="134"/>
      <c r="P64" s="134"/>
      <c r="Q64" s="134"/>
      <c r="R64" s="134"/>
      <c r="S64" s="134"/>
      <c r="T64" s="134"/>
      <c r="U64" s="134"/>
      <c r="V64" s="134"/>
      <c r="W64" s="135"/>
      <c r="X64" s="1"/>
      <c r="Y64" s="133"/>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5"/>
      <c r="BO64" s="30"/>
      <c r="BP64" s="30"/>
    </row>
    <row r="65" spans="2:68" x14ac:dyDescent="0.35">
      <c r="B65" s="368"/>
      <c r="C65" s="98"/>
      <c r="D65" s="93" t="s">
        <v>101</v>
      </c>
      <c r="E65" s="118">
        <f t="shared" si="2"/>
        <v>0.29945188866617051</v>
      </c>
      <c r="F65" s="22"/>
      <c r="G65" s="133">
        <v>0.460579322022662</v>
      </c>
      <c r="H65" s="134"/>
      <c r="I65" s="134">
        <v>0.13832445530967899</v>
      </c>
      <c r="J65" s="134"/>
      <c r="K65" s="135"/>
      <c r="L65" s="22"/>
      <c r="M65" s="133"/>
      <c r="N65" s="134"/>
      <c r="O65" s="134">
        <v>-3.77226899220547E-2</v>
      </c>
      <c r="P65" s="134"/>
      <c r="Q65" s="134">
        <v>0.460579322022662</v>
      </c>
      <c r="R65" s="134">
        <v>0.17835515749858399</v>
      </c>
      <c r="S65" s="134"/>
      <c r="T65" s="134"/>
      <c r="U65" s="134">
        <v>0.12058662398304</v>
      </c>
      <c r="V65" s="134"/>
      <c r="W65" s="135">
        <v>0.230050039524896</v>
      </c>
      <c r="X65" s="1"/>
      <c r="Y65" s="133"/>
      <c r="Z65" s="134"/>
      <c r="AA65" s="134"/>
      <c r="AB65" s="134"/>
      <c r="AC65" s="134"/>
      <c r="AD65" s="134"/>
      <c r="AE65" s="134"/>
      <c r="AF65" s="134"/>
      <c r="AG65" s="134"/>
      <c r="AH65" s="134"/>
      <c r="AI65" s="134"/>
      <c r="AJ65" s="134"/>
      <c r="AK65" s="134">
        <v>9.3165850635985897E-2</v>
      </c>
      <c r="AL65" s="134"/>
      <c r="AM65" s="134"/>
      <c r="AN65" s="134"/>
      <c r="AO65" s="134"/>
      <c r="AP65" s="134"/>
      <c r="AQ65" s="134"/>
      <c r="AR65" s="134">
        <v>0.12103054348083001</v>
      </c>
      <c r="AS65" s="134"/>
      <c r="AT65" s="134"/>
      <c r="AU65" s="134"/>
      <c r="AV65" s="134"/>
      <c r="AW65" s="134">
        <v>0.29664204151812401</v>
      </c>
      <c r="AX65" s="134"/>
      <c r="AY65" s="134"/>
      <c r="AZ65" s="134"/>
      <c r="BA65" s="134">
        <v>-3.77226899220547E-2</v>
      </c>
      <c r="BB65" s="134">
        <v>6.2923184683633004E-2</v>
      </c>
      <c r="BC65" s="134"/>
      <c r="BD65" s="134"/>
      <c r="BE65" s="134"/>
      <c r="BF65" s="134"/>
      <c r="BG65" s="134">
        <v>0.245967108283242</v>
      </c>
      <c r="BH65" s="134"/>
      <c r="BI65" s="134">
        <v>8.5409015599036603E-2</v>
      </c>
      <c r="BJ65" s="134"/>
      <c r="BK65" s="134"/>
      <c r="BL65" s="134">
        <v>0.23146063824426599</v>
      </c>
      <c r="BM65" s="134">
        <v>0.460579322022662</v>
      </c>
      <c r="BN65" s="135"/>
      <c r="BO65" s="30"/>
      <c r="BP65" s="30"/>
    </row>
    <row r="66" spans="2:68" x14ac:dyDescent="0.35">
      <c r="B66" s="368"/>
      <c r="C66" s="98"/>
      <c r="D66" s="93" t="s">
        <v>149</v>
      </c>
      <c r="E66" s="118">
        <f t="shared" si="2"/>
        <v>0.16826509579868401</v>
      </c>
      <c r="F66" s="22"/>
      <c r="G66" s="133"/>
      <c r="H66" s="134"/>
      <c r="I66" s="134">
        <v>0.16826509579868401</v>
      </c>
      <c r="J66" s="134"/>
      <c r="K66" s="135"/>
      <c r="L66" s="22"/>
      <c r="M66" s="133"/>
      <c r="N66" s="134"/>
      <c r="O66" s="134"/>
      <c r="P66" s="134"/>
      <c r="Q66" s="134"/>
      <c r="R66" s="134"/>
      <c r="S66" s="134"/>
      <c r="T66" s="134"/>
      <c r="U66" s="134">
        <v>0.16826509579868401</v>
      </c>
      <c r="V66" s="134"/>
      <c r="W66" s="135"/>
      <c r="X66" s="1"/>
      <c r="Y66" s="133"/>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v>0.16826509579868401</v>
      </c>
      <c r="BH66" s="134"/>
      <c r="BI66" s="134"/>
      <c r="BJ66" s="134"/>
      <c r="BK66" s="134"/>
      <c r="BL66" s="134"/>
      <c r="BM66" s="134"/>
      <c r="BN66" s="135"/>
      <c r="BO66" s="30"/>
      <c r="BP66" s="30"/>
    </row>
    <row r="67" spans="2:68" x14ac:dyDescent="0.35">
      <c r="B67" s="368"/>
      <c r="C67" s="98"/>
      <c r="D67" s="93" t="s">
        <v>150</v>
      </c>
      <c r="E67" s="118">
        <f t="shared" si="2"/>
        <v>0.23233178217374001</v>
      </c>
      <c r="F67" s="22"/>
      <c r="G67" s="133"/>
      <c r="H67" s="134"/>
      <c r="I67" s="134">
        <v>0.23233178217374001</v>
      </c>
      <c r="J67" s="134"/>
      <c r="K67" s="135"/>
      <c r="L67" s="22"/>
      <c r="M67" s="133"/>
      <c r="N67" s="134"/>
      <c r="O67" s="134"/>
      <c r="P67" s="134"/>
      <c r="Q67" s="134"/>
      <c r="R67" s="134">
        <v>0.58243974815665001</v>
      </c>
      <c r="S67" s="134"/>
      <c r="T67" s="134"/>
      <c r="U67" s="134">
        <v>-4.46861382277857E-2</v>
      </c>
      <c r="V67" s="134"/>
      <c r="W67" s="135"/>
      <c r="X67" s="1"/>
      <c r="Y67" s="133"/>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v>-4.46861382277857E-2</v>
      </c>
      <c r="BC67" s="134"/>
      <c r="BD67" s="134"/>
      <c r="BE67" s="134"/>
      <c r="BF67" s="134"/>
      <c r="BG67" s="134"/>
      <c r="BH67" s="134"/>
      <c r="BI67" s="134"/>
      <c r="BJ67" s="134"/>
      <c r="BK67" s="134"/>
      <c r="BL67" s="134">
        <v>0.58243974815665001</v>
      </c>
      <c r="BM67" s="134"/>
      <c r="BN67" s="135"/>
      <c r="BO67" s="30"/>
      <c r="BP67" s="30"/>
    </row>
    <row r="68" spans="2:68" x14ac:dyDescent="0.35">
      <c r="B68" s="368"/>
      <c r="C68" s="98"/>
      <c r="D68" s="93" t="s">
        <v>102</v>
      </c>
      <c r="E68" s="118">
        <f t="shared" si="2"/>
        <v>-3.0811883732911338E-2</v>
      </c>
      <c r="F68" s="22"/>
      <c r="G68" s="133">
        <v>-0.18949987872062701</v>
      </c>
      <c r="H68" s="134"/>
      <c r="I68" s="134">
        <v>8.5459049178964006E-2</v>
      </c>
      <c r="J68" s="134"/>
      <c r="K68" s="135">
        <v>1.1605178342929E-2</v>
      </c>
      <c r="L68" s="22"/>
      <c r="M68" s="133">
        <v>1.1605178342929E-2</v>
      </c>
      <c r="N68" s="134"/>
      <c r="O68" s="134">
        <v>6.0340493982750099E-3</v>
      </c>
      <c r="P68" s="134"/>
      <c r="Q68" s="134">
        <v>-0.18949987872062701</v>
      </c>
      <c r="R68" s="134">
        <v>0.10670131709535199</v>
      </c>
      <c r="S68" s="134"/>
      <c r="T68" s="134"/>
      <c r="U68" s="134">
        <v>0.138999218113291</v>
      </c>
      <c r="V68" s="134"/>
      <c r="W68" s="135">
        <v>8.2341914932250806E-2</v>
      </c>
      <c r="X68" s="1"/>
      <c r="Y68" s="133">
        <v>1.1605178342929E-2</v>
      </c>
      <c r="Z68" s="134"/>
      <c r="AA68" s="134"/>
      <c r="AB68" s="134"/>
      <c r="AC68" s="134"/>
      <c r="AD68" s="134"/>
      <c r="AE68" s="134"/>
      <c r="AF68" s="134"/>
      <c r="AG68" s="134"/>
      <c r="AH68" s="134"/>
      <c r="AI68" s="134"/>
      <c r="AJ68" s="134">
        <v>0.111918192184701</v>
      </c>
      <c r="AK68" s="134"/>
      <c r="AL68" s="134">
        <v>-4.7096802577815601E-2</v>
      </c>
      <c r="AM68" s="134"/>
      <c r="AN68" s="134"/>
      <c r="AO68" s="134"/>
      <c r="AP68" s="134"/>
      <c r="AQ68" s="134"/>
      <c r="AR68" s="134">
        <v>0.10133670106083199</v>
      </c>
      <c r="AS68" s="134"/>
      <c r="AT68" s="134"/>
      <c r="AU68" s="134"/>
      <c r="AV68" s="134"/>
      <c r="AW68" s="134">
        <v>0.41451249601301099</v>
      </c>
      <c r="AX68" s="134"/>
      <c r="AY68" s="134"/>
      <c r="AZ68" s="134"/>
      <c r="BA68" s="134"/>
      <c r="BB68" s="134"/>
      <c r="BC68" s="134"/>
      <c r="BD68" s="134"/>
      <c r="BE68" s="134"/>
      <c r="BF68" s="134">
        <v>6.0340493982750099E-3</v>
      </c>
      <c r="BG68" s="134">
        <v>0.138999218113291</v>
      </c>
      <c r="BH68" s="134"/>
      <c r="BI68" s="134">
        <v>7.6766580144401297E-2</v>
      </c>
      <c r="BJ68" s="134"/>
      <c r="BK68" s="134"/>
      <c r="BL68" s="134"/>
      <c r="BM68" s="134">
        <v>-0.18949987872062701</v>
      </c>
      <c r="BN68" s="135"/>
      <c r="BO68" s="30"/>
      <c r="BP68" s="30"/>
    </row>
    <row r="69" spans="2:68" x14ac:dyDescent="0.35">
      <c r="B69" s="368"/>
      <c r="C69" s="90"/>
      <c r="D69" s="103" t="s">
        <v>278</v>
      </c>
      <c r="E69" s="118" t="str">
        <f t="shared" si="2"/>
        <v/>
      </c>
      <c r="F69" s="22"/>
      <c r="G69" s="133"/>
      <c r="H69" s="134"/>
      <c r="I69" s="134"/>
      <c r="J69" s="134"/>
      <c r="K69" s="135"/>
      <c r="L69" s="22"/>
      <c r="M69" s="133"/>
      <c r="N69" s="134"/>
      <c r="O69" s="134"/>
      <c r="P69" s="134"/>
      <c r="Q69" s="134"/>
      <c r="R69" s="134"/>
      <c r="S69" s="134"/>
      <c r="T69" s="134"/>
      <c r="U69" s="134"/>
      <c r="V69" s="134"/>
      <c r="W69" s="135"/>
      <c r="X69" s="1"/>
      <c r="Y69" s="133"/>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5"/>
      <c r="BO69" s="30"/>
      <c r="BP69" s="30"/>
    </row>
    <row r="70" spans="2:68" x14ac:dyDescent="0.35">
      <c r="B70" s="96"/>
      <c r="C70" s="90"/>
      <c r="D70" s="103" t="s">
        <v>103</v>
      </c>
      <c r="E70" s="118" t="str">
        <f t="shared" si="2"/>
        <v/>
      </c>
      <c r="F70" s="22"/>
      <c r="G70" s="133"/>
      <c r="H70" s="134"/>
      <c r="I70" s="134"/>
      <c r="J70" s="134"/>
      <c r="K70" s="135"/>
      <c r="L70" s="22"/>
      <c r="M70" s="133"/>
      <c r="N70" s="134"/>
      <c r="O70" s="134"/>
      <c r="P70" s="134"/>
      <c r="Q70" s="134"/>
      <c r="R70" s="134"/>
      <c r="S70" s="134"/>
      <c r="T70" s="134"/>
      <c r="U70" s="134"/>
      <c r="V70" s="134"/>
      <c r="W70" s="135"/>
      <c r="X70" s="1"/>
      <c r="Y70" s="133"/>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5"/>
      <c r="BO70" s="30"/>
      <c r="BP70" s="30"/>
    </row>
    <row r="71" spans="2:68" x14ac:dyDescent="0.35">
      <c r="B71" s="96"/>
      <c r="C71" s="90"/>
      <c r="D71" s="103" t="s">
        <v>185</v>
      </c>
      <c r="E71" s="118" t="str">
        <f t="shared" si="2"/>
        <v/>
      </c>
      <c r="F71" s="22"/>
      <c r="G71" s="133"/>
      <c r="H71" s="134"/>
      <c r="I71" s="134"/>
      <c r="J71" s="134"/>
      <c r="K71" s="135"/>
      <c r="L71" s="22"/>
      <c r="M71" s="133"/>
      <c r="N71" s="134"/>
      <c r="O71" s="134"/>
      <c r="P71" s="134"/>
      <c r="Q71" s="134"/>
      <c r="R71" s="134"/>
      <c r="S71" s="134"/>
      <c r="T71" s="134"/>
      <c r="U71" s="134"/>
      <c r="V71" s="134"/>
      <c r="W71" s="135"/>
      <c r="X71" s="1"/>
      <c r="Y71" s="133"/>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5"/>
      <c r="BO71" s="30"/>
      <c r="BP71" s="30"/>
    </row>
    <row r="72" spans="2:68" x14ac:dyDescent="0.35">
      <c r="B72" s="96"/>
      <c r="C72" s="90"/>
      <c r="D72" s="103" t="s">
        <v>151</v>
      </c>
      <c r="E72" s="118" t="str">
        <f t="shared" si="2"/>
        <v/>
      </c>
      <c r="F72" s="22"/>
      <c r="G72" s="133"/>
      <c r="H72" s="134"/>
      <c r="I72" s="134"/>
      <c r="J72" s="134"/>
      <c r="K72" s="135"/>
      <c r="L72" s="22"/>
      <c r="M72" s="133"/>
      <c r="N72" s="134"/>
      <c r="O72" s="134"/>
      <c r="P72" s="134"/>
      <c r="Q72" s="134"/>
      <c r="R72" s="134"/>
      <c r="S72" s="134"/>
      <c r="T72" s="134"/>
      <c r="U72" s="134"/>
      <c r="V72" s="134"/>
      <c r="W72" s="135"/>
      <c r="X72" s="1"/>
      <c r="Y72" s="133"/>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5"/>
      <c r="BO72" s="30"/>
      <c r="BP72" s="30"/>
    </row>
    <row r="73" spans="2:68" x14ac:dyDescent="0.35">
      <c r="B73" s="96"/>
      <c r="C73" s="90"/>
      <c r="D73" s="103" t="s">
        <v>104</v>
      </c>
      <c r="E73" s="118">
        <f t="shared" si="2"/>
        <v>0.18723803793687399</v>
      </c>
      <c r="F73" s="22"/>
      <c r="G73" s="133">
        <v>0.25124727396654201</v>
      </c>
      <c r="H73" s="134"/>
      <c r="I73" s="134">
        <v>0.123228801907206</v>
      </c>
      <c r="J73" s="134"/>
      <c r="K73" s="135"/>
      <c r="L73" s="22"/>
      <c r="M73" s="133"/>
      <c r="N73" s="134"/>
      <c r="O73" s="134"/>
      <c r="P73" s="134"/>
      <c r="Q73" s="134">
        <v>0.25124727396654201</v>
      </c>
      <c r="R73" s="134">
        <v>0.123228801907206</v>
      </c>
      <c r="S73" s="134"/>
      <c r="T73" s="134"/>
      <c r="U73" s="134"/>
      <c r="V73" s="134"/>
      <c r="W73" s="135"/>
      <c r="X73" s="1"/>
      <c r="Y73" s="133"/>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v>0.217721557459848</v>
      </c>
      <c r="AZ73" s="134"/>
      <c r="BA73" s="134"/>
      <c r="BB73" s="134"/>
      <c r="BC73" s="134"/>
      <c r="BD73" s="134"/>
      <c r="BE73" s="134"/>
      <c r="BF73" s="134"/>
      <c r="BG73" s="134"/>
      <c r="BH73" s="134"/>
      <c r="BI73" s="134"/>
      <c r="BJ73" s="134"/>
      <c r="BK73" s="134"/>
      <c r="BL73" s="134">
        <v>4.8319014840471797E-2</v>
      </c>
      <c r="BM73" s="134">
        <v>0.25124727396654201</v>
      </c>
      <c r="BN73" s="135"/>
      <c r="BO73" s="30"/>
      <c r="BP73" s="30"/>
    </row>
    <row r="74" spans="2:68" x14ac:dyDescent="0.35">
      <c r="B74" s="96"/>
      <c r="C74" s="90"/>
      <c r="D74" s="103" t="s">
        <v>279</v>
      </c>
      <c r="E74" s="118" t="str">
        <f t="shared" si="2"/>
        <v/>
      </c>
      <c r="F74" s="22"/>
      <c r="G74" s="133"/>
      <c r="H74" s="134"/>
      <c r="I74" s="134"/>
      <c r="J74" s="134"/>
      <c r="K74" s="135"/>
      <c r="L74" s="22"/>
      <c r="M74" s="133"/>
      <c r="N74" s="134"/>
      <c r="O74" s="134"/>
      <c r="P74" s="134"/>
      <c r="Q74" s="134"/>
      <c r="R74" s="134"/>
      <c r="S74" s="134"/>
      <c r="T74" s="134"/>
      <c r="U74" s="134"/>
      <c r="V74" s="134"/>
      <c r="W74" s="135"/>
      <c r="X74" s="1"/>
      <c r="Y74" s="133"/>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5"/>
      <c r="BO74" s="30"/>
      <c r="BP74" s="30"/>
    </row>
    <row r="75" spans="2:68" x14ac:dyDescent="0.35">
      <c r="B75" s="96"/>
      <c r="C75" s="90"/>
      <c r="D75" s="103" t="s">
        <v>152</v>
      </c>
      <c r="E75" s="118">
        <f t="shared" si="2"/>
        <v>0.29913254232665448</v>
      </c>
      <c r="F75" s="22"/>
      <c r="G75" s="133"/>
      <c r="H75" s="134"/>
      <c r="I75" s="134">
        <v>2.1445520849874899E-2</v>
      </c>
      <c r="J75" s="134"/>
      <c r="K75" s="135">
        <v>0.57681956380343402</v>
      </c>
      <c r="L75" s="22"/>
      <c r="M75" s="133">
        <v>0.57681956380343402</v>
      </c>
      <c r="N75" s="134"/>
      <c r="O75" s="134"/>
      <c r="P75" s="134"/>
      <c r="Q75" s="134"/>
      <c r="R75" s="134"/>
      <c r="S75" s="134"/>
      <c r="T75" s="134"/>
      <c r="U75" s="134">
        <v>2.1445520849874899E-2</v>
      </c>
      <c r="V75" s="134"/>
      <c r="W75" s="135"/>
      <c r="X75" s="1"/>
      <c r="Y75" s="133">
        <v>0.57681956380343402</v>
      </c>
      <c r="Z75" s="134"/>
      <c r="AA75" s="134"/>
      <c r="AB75" s="134"/>
      <c r="AC75" s="134"/>
      <c r="AD75" s="134"/>
      <c r="AE75" s="134"/>
      <c r="AF75" s="134"/>
      <c r="AG75" s="134"/>
      <c r="AH75" s="134"/>
      <c r="AI75" s="134"/>
      <c r="AJ75" s="134"/>
      <c r="AK75" s="134"/>
      <c r="AL75" s="134"/>
      <c r="AM75" s="134"/>
      <c r="AN75" s="134"/>
      <c r="AO75" s="134"/>
      <c r="AP75" s="134"/>
      <c r="AQ75" s="134"/>
      <c r="AR75" s="134"/>
      <c r="AS75" s="134">
        <v>2.1445520849874899E-2</v>
      </c>
      <c r="AT75" s="134"/>
      <c r="AU75" s="134"/>
      <c r="AV75" s="134"/>
      <c r="AW75" s="134"/>
      <c r="AX75" s="134"/>
      <c r="AY75" s="134"/>
      <c r="AZ75" s="134"/>
      <c r="BA75" s="134"/>
      <c r="BB75" s="134"/>
      <c r="BC75" s="134"/>
      <c r="BD75" s="134"/>
      <c r="BE75" s="134"/>
      <c r="BF75" s="134"/>
      <c r="BG75" s="134"/>
      <c r="BH75" s="134"/>
      <c r="BI75" s="134"/>
      <c r="BJ75" s="134"/>
      <c r="BK75" s="134"/>
      <c r="BL75" s="134"/>
      <c r="BM75" s="134"/>
      <c r="BN75" s="135"/>
      <c r="BO75" s="30"/>
      <c r="BP75" s="30"/>
    </row>
    <row r="76" spans="2:68" x14ac:dyDescent="0.35">
      <c r="B76" s="96"/>
      <c r="C76" s="90"/>
      <c r="D76" s="103" t="s">
        <v>105</v>
      </c>
      <c r="E76" s="118">
        <f t="shared" si="2"/>
        <v>5.4066203889238697E-2</v>
      </c>
      <c r="F76" s="22"/>
      <c r="G76" s="133">
        <v>-0.10044372720359999</v>
      </c>
      <c r="H76" s="134">
        <v>-6.8015651127775398E-3</v>
      </c>
      <c r="I76" s="134">
        <v>0.23908947691469601</v>
      </c>
      <c r="J76" s="134">
        <v>8.4420630958636306E-2</v>
      </c>
      <c r="K76" s="135"/>
      <c r="L76" s="22"/>
      <c r="M76" s="133"/>
      <c r="N76" s="134">
        <v>0.156180815554612</v>
      </c>
      <c r="O76" s="134"/>
      <c r="P76" s="134"/>
      <c r="Q76" s="134">
        <v>-0.10044372720359999</v>
      </c>
      <c r="R76" s="134">
        <v>0.37404405306038901</v>
      </c>
      <c r="S76" s="134">
        <v>-0.107068306106067</v>
      </c>
      <c r="T76" s="134"/>
      <c r="U76" s="134"/>
      <c r="V76" s="134"/>
      <c r="W76" s="135">
        <v>0.21308127848310801</v>
      </c>
      <c r="X76" s="1"/>
      <c r="Y76" s="133"/>
      <c r="Z76" s="134"/>
      <c r="AA76" s="134"/>
      <c r="AB76" s="134"/>
      <c r="AC76" s="134"/>
      <c r="AD76" s="134"/>
      <c r="AE76" s="134"/>
      <c r="AF76" s="134"/>
      <c r="AG76" s="134"/>
      <c r="AH76" s="134"/>
      <c r="AI76" s="134"/>
      <c r="AJ76" s="134"/>
      <c r="AK76" s="134"/>
      <c r="AL76" s="134">
        <v>-4.9284032706505701E-3</v>
      </c>
      <c r="AM76" s="134">
        <v>0.42638696225901901</v>
      </c>
      <c r="AN76" s="134"/>
      <c r="AO76" s="134"/>
      <c r="AP76" s="134"/>
      <c r="AQ76" s="134"/>
      <c r="AR76" s="134"/>
      <c r="AS76" s="134"/>
      <c r="AT76" s="134"/>
      <c r="AU76" s="134"/>
      <c r="AV76" s="134"/>
      <c r="AW76" s="134">
        <v>0.12032018576023</v>
      </c>
      <c r="AX76" s="134"/>
      <c r="AY76" s="134"/>
      <c r="AZ76" s="134"/>
      <c r="BA76" s="134"/>
      <c r="BB76" s="134"/>
      <c r="BC76" s="134">
        <v>0.156180815554612</v>
      </c>
      <c r="BD76" s="134"/>
      <c r="BE76" s="134">
        <v>-0.107068306106067</v>
      </c>
      <c r="BF76" s="134"/>
      <c r="BG76" s="134"/>
      <c r="BH76" s="134"/>
      <c r="BI76" s="134"/>
      <c r="BJ76" s="134"/>
      <c r="BK76" s="134"/>
      <c r="BL76" s="134">
        <v>0.37404405306038901</v>
      </c>
      <c r="BM76" s="134">
        <v>-0.10044372720359999</v>
      </c>
      <c r="BN76" s="135"/>
      <c r="BO76" s="30"/>
      <c r="BP76" s="30"/>
    </row>
    <row r="77" spans="2:68" x14ac:dyDescent="0.35">
      <c r="B77" s="96"/>
      <c r="C77" s="90"/>
      <c r="D77" s="103" t="s">
        <v>280</v>
      </c>
      <c r="E77" s="118" t="str">
        <f t="shared" si="2"/>
        <v/>
      </c>
      <c r="F77" s="22"/>
      <c r="G77" s="133"/>
      <c r="H77" s="134"/>
      <c r="I77" s="134"/>
      <c r="J77" s="134"/>
      <c r="K77" s="135"/>
      <c r="L77" s="22"/>
      <c r="M77" s="133"/>
      <c r="N77" s="134"/>
      <c r="O77" s="134"/>
      <c r="P77" s="134"/>
      <c r="Q77" s="134"/>
      <c r="R77" s="134"/>
      <c r="S77" s="134"/>
      <c r="T77" s="134"/>
      <c r="U77" s="134"/>
      <c r="V77" s="134"/>
      <c r="W77" s="135"/>
      <c r="X77" s="1"/>
      <c r="Y77" s="133"/>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5"/>
      <c r="BO77" s="30"/>
      <c r="BP77" s="30"/>
    </row>
    <row r="78" spans="2:68" x14ac:dyDescent="0.35">
      <c r="B78" s="96"/>
      <c r="C78" s="90"/>
      <c r="D78" s="103" t="s">
        <v>106</v>
      </c>
      <c r="E78" s="118">
        <f t="shared" si="2"/>
        <v>3.6469222215234402E-2</v>
      </c>
      <c r="F78" s="22"/>
      <c r="G78" s="133">
        <v>3.6469222215234402E-2</v>
      </c>
      <c r="H78" s="134"/>
      <c r="I78" s="134"/>
      <c r="J78" s="134"/>
      <c r="K78" s="135"/>
      <c r="L78" s="22"/>
      <c r="M78" s="133"/>
      <c r="N78" s="134"/>
      <c r="O78" s="134"/>
      <c r="P78" s="134"/>
      <c r="Q78" s="134">
        <v>3.6469222215234402E-2</v>
      </c>
      <c r="R78" s="134"/>
      <c r="S78" s="134"/>
      <c r="T78" s="134"/>
      <c r="U78" s="134"/>
      <c r="V78" s="134"/>
      <c r="W78" s="135"/>
      <c r="X78" s="1"/>
      <c r="Y78" s="133"/>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v>3.6469222215234402E-2</v>
      </c>
      <c r="BN78" s="135"/>
      <c r="BO78" s="30"/>
      <c r="BP78" s="30"/>
    </row>
    <row r="79" spans="2:68" x14ac:dyDescent="0.35">
      <c r="B79" s="96"/>
      <c r="C79" s="90"/>
      <c r="D79" s="103" t="s">
        <v>281</v>
      </c>
      <c r="E79" s="118" t="str">
        <f t="shared" si="2"/>
        <v/>
      </c>
      <c r="F79" s="22"/>
      <c r="G79" s="133"/>
      <c r="H79" s="134"/>
      <c r="I79" s="134"/>
      <c r="J79" s="134"/>
      <c r="K79" s="135"/>
      <c r="L79" s="22"/>
      <c r="M79" s="133"/>
      <c r="N79" s="134"/>
      <c r="O79" s="134"/>
      <c r="P79" s="134"/>
      <c r="Q79" s="134"/>
      <c r="R79" s="134"/>
      <c r="S79" s="134"/>
      <c r="T79" s="134"/>
      <c r="U79" s="134"/>
      <c r="V79" s="134"/>
      <c r="W79" s="135"/>
      <c r="X79" s="1"/>
      <c r="Y79" s="133"/>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5"/>
      <c r="BO79" s="30"/>
      <c r="BP79" s="30"/>
    </row>
    <row r="80" spans="2:68" x14ac:dyDescent="0.35">
      <c r="B80" s="96"/>
      <c r="C80" s="90"/>
      <c r="D80" s="103" t="s">
        <v>107</v>
      </c>
      <c r="E80" s="118">
        <f t="shared" si="2"/>
        <v>1.36866648964442E-3</v>
      </c>
      <c r="F80" s="22"/>
      <c r="G80" s="133">
        <v>1.36866648964442E-3</v>
      </c>
      <c r="H80" s="134"/>
      <c r="I80" s="134"/>
      <c r="J80" s="134"/>
      <c r="K80" s="135"/>
      <c r="L80" s="22"/>
      <c r="M80" s="133"/>
      <c r="N80" s="134"/>
      <c r="O80" s="134"/>
      <c r="P80" s="134"/>
      <c r="Q80" s="134">
        <v>1.36866648964442E-3</v>
      </c>
      <c r="R80" s="134"/>
      <c r="S80" s="134"/>
      <c r="T80" s="134"/>
      <c r="U80" s="134"/>
      <c r="V80" s="134"/>
      <c r="W80" s="135"/>
      <c r="X80" s="1"/>
      <c r="Y80" s="133"/>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v>1.36866648964442E-3</v>
      </c>
      <c r="BN80" s="135"/>
      <c r="BO80" s="30"/>
      <c r="BP80" s="30"/>
    </row>
    <row r="81" spans="2:68" x14ac:dyDescent="0.35">
      <c r="B81" s="96"/>
      <c r="C81" s="90"/>
      <c r="D81" s="103" t="s">
        <v>282</v>
      </c>
      <c r="E81" s="118" t="str">
        <f t="shared" si="2"/>
        <v/>
      </c>
      <c r="F81" s="22"/>
      <c r="G81" s="133"/>
      <c r="H81" s="134"/>
      <c r="I81" s="134"/>
      <c r="J81" s="134"/>
      <c r="K81" s="135"/>
      <c r="L81" s="22"/>
      <c r="M81" s="133"/>
      <c r="N81" s="134"/>
      <c r="O81" s="134"/>
      <c r="P81" s="134"/>
      <c r="Q81" s="134"/>
      <c r="R81" s="134"/>
      <c r="S81" s="134"/>
      <c r="T81" s="134"/>
      <c r="U81" s="134"/>
      <c r="V81" s="134"/>
      <c r="W81" s="135"/>
      <c r="X81" s="1"/>
      <c r="Y81" s="133"/>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5"/>
      <c r="BO81" s="30"/>
      <c r="BP81" s="30"/>
    </row>
    <row r="82" spans="2:68" x14ac:dyDescent="0.35">
      <c r="B82" s="96"/>
      <c r="C82" s="90"/>
      <c r="D82" s="103" t="s">
        <v>108</v>
      </c>
      <c r="E82" s="118">
        <f t="shared" si="2"/>
        <v>9.7581876738001297E-2</v>
      </c>
      <c r="F82" s="22"/>
      <c r="G82" s="133">
        <v>9.7581876738001297E-2</v>
      </c>
      <c r="H82" s="134"/>
      <c r="I82" s="134"/>
      <c r="J82" s="134"/>
      <c r="K82" s="135"/>
      <c r="L82" s="22"/>
      <c r="M82" s="133"/>
      <c r="N82" s="134"/>
      <c r="O82" s="134"/>
      <c r="P82" s="134"/>
      <c r="Q82" s="134">
        <v>9.7581876738001297E-2</v>
      </c>
      <c r="R82" s="134"/>
      <c r="S82" s="134"/>
      <c r="T82" s="134"/>
      <c r="U82" s="134"/>
      <c r="V82" s="134"/>
      <c r="W82" s="135"/>
      <c r="X82" s="1"/>
      <c r="Y82" s="133"/>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v>9.7581876738001297E-2</v>
      </c>
      <c r="BN82" s="135"/>
      <c r="BO82" s="30"/>
      <c r="BP82" s="30"/>
    </row>
    <row r="83" spans="2:68" x14ac:dyDescent="0.35">
      <c r="B83" s="96"/>
      <c r="C83" s="90"/>
      <c r="D83" s="103" t="s">
        <v>109</v>
      </c>
      <c r="E83" s="118">
        <f t="shared" si="2"/>
        <v>0.39422058443422497</v>
      </c>
      <c r="F83" s="22"/>
      <c r="G83" s="133">
        <v>0.39422058443422497</v>
      </c>
      <c r="H83" s="134"/>
      <c r="I83" s="134"/>
      <c r="J83" s="134"/>
      <c r="K83" s="135"/>
      <c r="L83" s="22"/>
      <c r="M83" s="133"/>
      <c r="N83" s="134"/>
      <c r="O83" s="134"/>
      <c r="P83" s="134"/>
      <c r="Q83" s="134">
        <v>0.39422058443422497</v>
      </c>
      <c r="R83" s="134"/>
      <c r="S83" s="134"/>
      <c r="T83" s="134"/>
      <c r="U83" s="134"/>
      <c r="V83" s="134"/>
      <c r="W83" s="135"/>
      <c r="X83" s="1"/>
      <c r="Y83" s="133"/>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v>0.39422058443422497</v>
      </c>
      <c r="BN83" s="135"/>
      <c r="BO83" s="30"/>
      <c r="BP83" s="30"/>
    </row>
    <row r="84" spans="2:68" x14ac:dyDescent="0.35">
      <c r="B84" s="96"/>
      <c r="C84" s="91"/>
      <c r="D84" s="33" t="s">
        <v>283</v>
      </c>
      <c r="E84" s="118" t="str">
        <f t="shared" ref="E84:E147" si="3">IFERROR(AVERAGE(G84:K84),"")</f>
        <v/>
      </c>
      <c r="F84" s="22"/>
      <c r="G84" s="133"/>
      <c r="H84" s="134"/>
      <c r="I84" s="134"/>
      <c r="J84" s="134"/>
      <c r="K84" s="135"/>
      <c r="L84" s="22"/>
      <c r="M84" s="133"/>
      <c r="N84" s="134"/>
      <c r="O84" s="134"/>
      <c r="P84" s="134"/>
      <c r="Q84" s="134"/>
      <c r="R84" s="134"/>
      <c r="S84" s="134"/>
      <c r="T84" s="134"/>
      <c r="U84" s="134"/>
      <c r="V84" s="134"/>
      <c r="W84" s="135"/>
      <c r="X84" s="1"/>
      <c r="Y84" s="133"/>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5"/>
      <c r="BO84" s="30"/>
      <c r="BP84" s="30"/>
    </row>
    <row r="85" spans="2:68" x14ac:dyDescent="0.35">
      <c r="B85" s="96"/>
      <c r="C85" s="91"/>
      <c r="D85" s="33" t="s">
        <v>284</v>
      </c>
      <c r="E85" s="118" t="str">
        <f t="shared" si="3"/>
        <v/>
      </c>
      <c r="F85" s="22"/>
      <c r="G85" s="133"/>
      <c r="H85" s="134"/>
      <c r="I85" s="134"/>
      <c r="J85" s="134"/>
      <c r="K85" s="135"/>
      <c r="L85" s="22"/>
      <c r="M85" s="133"/>
      <c r="N85" s="134"/>
      <c r="O85" s="134"/>
      <c r="P85" s="134"/>
      <c r="Q85" s="134"/>
      <c r="R85" s="134"/>
      <c r="S85" s="134"/>
      <c r="T85" s="134"/>
      <c r="U85" s="134"/>
      <c r="V85" s="134"/>
      <c r="W85" s="135"/>
      <c r="X85" s="1"/>
      <c r="Y85" s="133"/>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5"/>
      <c r="BO85" s="30"/>
      <c r="BP85" s="30"/>
    </row>
    <row r="86" spans="2:68" x14ac:dyDescent="0.35">
      <c r="B86" s="96"/>
      <c r="C86" s="91"/>
      <c r="D86" s="33" t="s">
        <v>153</v>
      </c>
      <c r="E86" s="118">
        <f t="shared" si="3"/>
        <v>0.378804772521943</v>
      </c>
      <c r="F86" s="22"/>
      <c r="G86" s="133"/>
      <c r="H86" s="134"/>
      <c r="I86" s="134">
        <v>0.378804772521943</v>
      </c>
      <c r="J86" s="134"/>
      <c r="K86" s="135"/>
      <c r="L86" s="22"/>
      <c r="M86" s="133"/>
      <c r="N86" s="134"/>
      <c r="O86" s="134"/>
      <c r="P86" s="134"/>
      <c r="Q86" s="134"/>
      <c r="R86" s="134"/>
      <c r="S86" s="134"/>
      <c r="T86" s="134"/>
      <c r="U86" s="134">
        <v>0.27778093244670099</v>
      </c>
      <c r="V86" s="134"/>
      <c r="W86" s="135">
        <v>0.47668096229676499</v>
      </c>
      <c r="X86" s="1"/>
      <c r="Y86" s="133"/>
      <c r="Z86" s="134"/>
      <c r="AA86" s="134"/>
      <c r="AB86" s="134"/>
      <c r="AC86" s="134"/>
      <c r="AD86" s="134"/>
      <c r="AE86" s="134"/>
      <c r="AF86" s="134"/>
      <c r="AG86" s="134"/>
      <c r="AH86" s="134"/>
      <c r="AI86" s="134"/>
      <c r="AJ86" s="134"/>
      <c r="AK86" s="134"/>
      <c r="AL86" s="134">
        <v>0.47668096229676499</v>
      </c>
      <c r="AM86" s="134"/>
      <c r="AN86" s="134"/>
      <c r="AO86" s="134"/>
      <c r="AP86" s="134"/>
      <c r="AQ86" s="134"/>
      <c r="AR86" s="134"/>
      <c r="AS86" s="134">
        <v>0.27778093244670099</v>
      </c>
      <c r="AT86" s="134"/>
      <c r="AU86" s="134"/>
      <c r="AV86" s="134"/>
      <c r="AW86" s="134"/>
      <c r="AX86" s="134"/>
      <c r="AY86" s="134"/>
      <c r="AZ86" s="134"/>
      <c r="BA86" s="134"/>
      <c r="BB86" s="134"/>
      <c r="BC86" s="134"/>
      <c r="BD86" s="134"/>
      <c r="BE86" s="134"/>
      <c r="BF86" s="134"/>
      <c r="BG86" s="134"/>
      <c r="BH86" s="134"/>
      <c r="BI86" s="134"/>
      <c r="BJ86" s="134"/>
      <c r="BK86" s="134"/>
      <c r="BL86" s="134"/>
      <c r="BM86" s="134"/>
      <c r="BN86" s="135"/>
      <c r="BO86" s="30"/>
      <c r="BP86" s="30"/>
    </row>
    <row r="87" spans="2:68" x14ac:dyDescent="0.35">
      <c r="B87" s="96"/>
      <c r="C87" s="91"/>
      <c r="D87" s="33" t="s">
        <v>285</v>
      </c>
      <c r="E87" s="118" t="str">
        <f t="shared" si="3"/>
        <v/>
      </c>
      <c r="F87" s="22"/>
      <c r="G87" s="133"/>
      <c r="H87" s="134"/>
      <c r="I87" s="134"/>
      <c r="J87" s="134"/>
      <c r="K87" s="135"/>
      <c r="L87" s="22"/>
      <c r="M87" s="133"/>
      <c r="N87" s="134"/>
      <c r="O87" s="134"/>
      <c r="P87" s="134"/>
      <c r="Q87" s="134"/>
      <c r="R87" s="134"/>
      <c r="S87" s="134"/>
      <c r="T87" s="134"/>
      <c r="U87" s="134"/>
      <c r="V87" s="134"/>
      <c r="W87" s="135"/>
      <c r="X87" s="1"/>
      <c r="Y87" s="133"/>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5"/>
      <c r="BO87" s="30"/>
      <c r="BP87" s="30"/>
    </row>
    <row r="88" spans="2:68" x14ac:dyDescent="0.35">
      <c r="B88" s="96"/>
      <c r="C88" s="91"/>
      <c r="D88" s="33" t="s">
        <v>144</v>
      </c>
      <c r="E88" s="118" t="str">
        <f t="shared" si="3"/>
        <v/>
      </c>
      <c r="F88" s="22"/>
      <c r="G88" s="133"/>
      <c r="H88" s="134"/>
      <c r="I88" s="134"/>
      <c r="J88" s="134"/>
      <c r="K88" s="135"/>
      <c r="L88" s="22"/>
      <c r="M88" s="133"/>
      <c r="N88" s="134"/>
      <c r="O88" s="134"/>
      <c r="P88" s="134"/>
      <c r="Q88" s="134"/>
      <c r="R88" s="134"/>
      <c r="S88" s="134"/>
      <c r="T88" s="134"/>
      <c r="U88" s="134"/>
      <c r="V88" s="134"/>
      <c r="W88" s="135"/>
      <c r="X88" s="1"/>
      <c r="Y88" s="133"/>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5"/>
      <c r="BO88" s="30"/>
      <c r="BP88" s="30"/>
    </row>
    <row r="89" spans="2:68" x14ac:dyDescent="0.35">
      <c r="B89" s="96"/>
      <c r="C89" s="91"/>
      <c r="D89" s="33" t="s">
        <v>286</v>
      </c>
      <c r="E89" s="118" t="str">
        <f t="shared" si="3"/>
        <v/>
      </c>
      <c r="F89" s="22"/>
      <c r="G89" s="133"/>
      <c r="H89" s="134"/>
      <c r="I89" s="134"/>
      <c r="J89" s="134"/>
      <c r="K89" s="135"/>
      <c r="L89" s="22"/>
      <c r="M89" s="133"/>
      <c r="N89" s="134"/>
      <c r="O89" s="134"/>
      <c r="P89" s="134"/>
      <c r="Q89" s="134"/>
      <c r="R89" s="134"/>
      <c r="S89" s="134"/>
      <c r="T89" s="134"/>
      <c r="U89" s="134"/>
      <c r="V89" s="134"/>
      <c r="W89" s="135"/>
      <c r="X89" s="1"/>
      <c r="Y89" s="133"/>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5"/>
      <c r="BO89" s="30"/>
      <c r="BP89" s="30"/>
    </row>
    <row r="90" spans="2:68" x14ac:dyDescent="0.35">
      <c r="B90" s="96"/>
      <c r="C90" s="91"/>
      <c r="D90" s="33" t="s">
        <v>287</v>
      </c>
      <c r="E90" s="118" t="str">
        <f t="shared" si="3"/>
        <v/>
      </c>
      <c r="F90" s="22"/>
      <c r="G90" s="133"/>
      <c r="H90" s="134"/>
      <c r="I90" s="134"/>
      <c r="J90" s="134"/>
      <c r="K90" s="135"/>
      <c r="L90" s="22"/>
      <c r="M90" s="133"/>
      <c r="N90" s="134"/>
      <c r="O90" s="134"/>
      <c r="P90" s="134"/>
      <c r="Q90" s="134"/>
      <c r="R90" s="134"/>
      <c r="S90" s="134"/>
      <c r="T90" s="134"/>
      <c r="U90" s="134"/>
      <c r="V90" s="134"/>
      <c r="W90" s="135"/>
      <c r="X90" s="1"/>
      <c r="Y90" s="133"/>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5"/>
      <c r="BO90" s="30"/>
      <c r="BP90" s="30"/>
    </row>
    <row r="91" spans="2:68" x14ac:dyDescent="0.35">
      <c r="B91" s="96"/>
      <c r="C91" s="91"/>
      <c r="D91" s="33" t="s">
        <v>288</v>
      </c>
      <c r="E91" s="118" t="str">
        <f t="shared" si="3"/>
        <v/>
      </c>
      <c r="F91" s="22"/>
      <c r="G91" s="133"/>
      <c r="H91" s="134"/>
      <c r="I91" s="134"/>
      <c r="J91" s="134"/>
      <c r="K91" s="135"/>
      <c r="L91" s="22"/>
      <c r="M91" s="133"/>
      <c r="N91" s="134"/>
      <c r="O91" s="134"/>
      <c r="P91" s="134"/>
      <c r="Q91" s="134"/>
      <c r="R91" s="134"/>
      <c r="S91" s="134"/>
      <c r="T91" s="134"/>
      <c r="U91" s="134"/>
      <c r="V91" s="134"/>
      <c r="W91" s="135"/>
      <c r="X91" s="1"/>
      <c r="Y91" s="133"/>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5"/>
      <c r="BO91" s="30"/>
      <c r="BP91" s="30"/>
    </row>
    <row r="92" spans="2:68" x14ac:dyDescent="0.35">
      <c r="B92" s="96"/>
      <c r="C92" s="91"/>
      <c r="D92" s="33" t="s">
        <v>289</v>
      </c>
      <c r="E92" s="118" t="str">
        <f t="shared" si="3"/>
        <v/>
      </c>
      <c r="F92" s="22"/>
      <c r="G92" s="133"/>
      <c r="H92" s="134"/>
      <c r="I92" s="134"/>
      <c r="J92" s="134"/>
      <c r="K92" s="135"/>
      <c r="L92" s="22"/>
      <c r="M92" s="133"/>
      <c r="N92" s="134"/>
      <c r="O92" s="134"/>
      <c r="P92" s="134"/>
      <c r="Q92" s="134"/>
      <c r="R92" s="134"/>
      <c r="S92" s="134"/>
      <c r="T92" s="134"/>
      <c r="U92" s="134"/>
      <c r="V92" s="134"/>
      <c r="W92" s="135"/>
      <c r="X92" s="1"/>
      <c r="Y92" s="133"/>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5"/>
      <c r="BO92" s="30"/>
      <c r="BP92" s="30"/>
    </row>
    <row r="93" spans="2:68" x14ac:dyDescent="0.35">
      <c r="B93" s="96"/>
      <c r="C93" s="91"/>
      <c r="D93" s="33" t="s">
        <v>290</v>
      </c>
      <c r="E93" s="118" t="str">
        <f t="shared" si="3"/>
        <v/>
      </c>
      <c r="F93" s="22"/>
      <c r="G93" s="133"/>
      <c r="H93" s="134"/>
      <c r="I93" s="134"/>
      <c r="J93" s="134"/>
      <c r="K93" s="135"/>
      <c r="L93" s="22"/>
      <c r="M93" s="133"/>
      <c r="N93" s="134"/>
      <c r="O93" s="134"/>
      <c r="P93" s="134"/>
      <c r="Q93" s="134"/>
      <c r="R93" s="134"/>
      <c r="S93" s="134"/>
      <c r="T93" s="134"/>
      <c r="U93" s="134"/>
      <c r="V93" s="134"/>
      <c r="W93" s="135"/>
      <c r="X93" s="1"/>
      <c r="Y93" s="133"/>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5"/>
      <c r="BO93" s="30"/>
      <c r="BP93" s="30"/>
    </row>
    <row r="94" spans="2:68" x14ac:dyDescent="0.35">
      <c r="B94" s="96"/>
      <c r="C94" s="91"/>
      <c r="D94" s="33" t="s">
        <v>291</v>
      </c>
      <c r="E94" s="118" t="str">
        <f t="shared" si="3"/>
        <v/>
      </c>
      <c r="F94" s="22"/>
      <c r="G94" s="133"/>
      <c r="H94" s="134"/>
      <c r="I94" s="134"/>
      <c r="J94" s="134"/>
      <c r="K94" s="135"/>
      <c r="L94" s="22"/>
      <c r="M94" s="133"/>
      <c r="N94" s="134"/>
      <c r="O94" s="134"/>
      <c r="P94" s="134"/>
      <c r="Q94" s="134"/>
      <c r="R94" s="134"/>
      <c r="S94" s="134"/>
      <c r="T94" s="134"/>
      <c r="U94" s="134"/>
      <c r="V94" s="134"/>
      <c r="W94" s="135"/>
      <c r="X94" s="1"/>
      <c r="Y94" s="133"/>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5"/>
      <c r="BO94" s="30"/>
      <c r="BP94" s="30"/>
    </row>
    <row r="95" spans="2:68" x14ac:dyDescent="0.35">
      <c r="B95" s="96"/>
      <c r="C95" s="91"/>
      <c r="D95" s="33" t="s">
        <v>154</v>
      </c>
      <c r="E95" s="118" t="str">
        <f t="shared" si="3"/>
        <v/>
      </c>
      <c r="F95" s="22"/>
      <c r="G95" s="133"/>
      <c r="H95" s="134"/>
      <c r="I95" s="134"/>
      <c r="J95" s="134"/>
      <c r="K95" s="135"/>
      <c r="L95" s="22"/>
      <c r="M95" s="133"/>
      <c r="N95" s="134"/>
      <c r="O95" s="134"/>
      <c r="P95" s="134"/>
      <c r="Q95" s="134"/>
      <c r="R95" s="134"/>
      <c r="S95" s="134"/>
      <c r="T95" s="134"/>
      <c r="U95" s="134"/>
      <c r="V95" s="134"/>
      <c r="W95" s="135"/>
      <c r="X95" s="1"/>
      <c r="Y95" s="133"/>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5"/>
      <c r="BO95" s="30"/>
      <c r="BP95" s="30"/>
    </row>
    <row r="96" spans="2:68" x14ac:dyDescent="0.35">
      <c r="B96" s="96"/>
      <c r="C96" s="91"/>
      <c r="D96" s="33" t="s">
        <v>292</v>
      </c>
      <c r="E96" s="118" t="str">
        <f t="shared" si="3"/>
        <v/>
      </c>
      <c r="F96" s="22"/>
      <c r="G96" s="133"/>
      <c r="H96" s="134"/>
      <c r="I96" s="134"/>
      <c r="J96" s="134"/>
      <c r="K96" s="135"/>
      <c r="L96" s="22"/>
      <c r="M96" s="133"/>
      <c r="N96" s="134"/>
      <c r="O96" s="134"/>
      <c r="P96" s="134"/>
      <c r="Q96" s="134"/>
      <c r="R96" s="134"/>
      <c r="S96" s="134"/>
      <c r="T96" s="134"/>
      <c r="U96" s="134"/>
      <c r="V96" s="134"/>
      <c r="W96" s="135"/>
      <c r="X96" s="1"/>
      <c r="Y96" s="133"/>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5"/>
      <c r="BO96" s="30"/>
      <c r="BP96" s="30"/>
    </row>
    <row r="97" spans="2:68" x14ac:dyDescent="0.35">
      <c r="B97" s="96"/>
      <c r="C97" s="91"/>
      <c r="D97" s="33" t="s">
        <v>110</v>
      </c>
      <c r="E97" s="118">
        <f t="shared" si="3"/>
        <v>-0.46607476635922801</v>
      </c>
      <c r="F97" s="22"/>
      <c r="G97" s="133">
        <v>-0.46607476635922801</v>
      </c>
      <c r="H97" s="134"/>
      <c r="I97" s="134"/>
      <c r="J97" s="134"/>
      <c r="K97" s="135"/>
      <c r="L97" s="22"/>
      <c r="M97" s="133"/>
      <c r="N97" s="134"/>
      <c r="O97" s="134"/>
      <c r="P97" s="134"/>
      <c r="Q97" s="134">
        <v>-0.46607476635922801</v>
      </c>
      <c r="R97" s="134"/>
      <c r="S97" s="134"/>
      <c r="T97" s="134"/>
      <c r="U97" s="134"/>
      <c r="V97" s="134"/>
      <c r="W97" s="135"/>
      <c r="X97" s="1"/>
      <c r="Y97" s="133"/>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v>-0.46607476635922801</v>
      </c>
      <c r="BN97" s="135"/>
      <c r="BO97" s="30"/>
      <c r="BP97" s="30"/>
    </row>
    <row r="98" spans="2:68" x14ac:dyDescent="0.35">
      <c r="B98" s="96"/>
      <c r="C98" s="91"/>
      <c r="D98" s="33" t="s">
        <v>293</v>
      </c>
      <c r="E98" s="118" t="str">
        <f t="shared" si="3"/>
        <v/>
      </c>
      <c r="F98" s="22"/>
      <c r="G98" s="133"/>
      <c r="H98" s="134"/>
      <c r="I98" s="134"/>
      <c r="J98" s="134"/>
      <c r="K98" s="135"/>
      <c r="L98" s="22"/>
      <c r="M98" s="133"/>
      <c r="N98" s="134"/>
      <c r="O98" s="134"/>
      <c r="P98" s="134"/>
      <c r="Q98" s="134"/>
      <c r="R98" s="134"/>
      <c r="S98" s="134"/>
      <c r="T98" s="134"/>
      <c r="U98" s="134"/>
      <c r="V98" s="134"/>
      <c r="W98" s="135"/>
      <c r="X98" s="1"/>
      <c r="Y98" s="133"/>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5"/>
      <c r="BO98" s="30"/>
      <c r="BP98" s="30"/>
    </row>
    <row r="99" spans="2:68" x14ac:dyDescent="0.35">
      <c r="B99" s="96"/>
      <c r="C99" s="91"/>
      <c r="D99" s="33" t="s">
        <v>294</v>
      </c>
      <c r="E99" s="118" t="str">
        <f t="shared" si="3"/>
        <v/>
      </c>
      <c r="F99" s="22"/>
      <c r="G99" s="133"/>
      <c r="H99" s="134"/>
      <c r="I99" s="134"/>
      <c r="J99" s="134"/>
      <c r="K99" s="135"/>
      <c r="L99" s="22"/>
      <c r="M99" s="133"/>
      <c r="N99" s="134"/>
      <c r="O99" s="134"/>
      <c r="P99" s="134"/>
      <c r="Q99" s="134"/>
      <c r="R99" s="134"/>
      <c r="S99" s="134"/>
      <c r="T99" s="134"/>
      <c r="U99" s="134"/>
      <c r="V99" s="134"/>
      <c r="W99" s="135"/>
      <c r="X99" s="1"/>
      <c r="Y99" s="133"/>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5"/>
      <c r="BO99" s="30"/>
      <c r="BP99" s="30"/>
    </row>
    <row r="100" spans="2:68" x14ac:dyDescent="0.35">
      <c r="B100" s="96"/>
      <c r="C100" s="91"/>
      <c r="D100" s="33" t="s">
        <v>295</v>
      </c>
      <c r="E100" s="118" t="str">
        <f t="shared" si="3"/>
        <v/>
      </c>
      <c r="F100" s="22"/>
      <c r="G100" s="133"/>
      <c r="H100" s="134"/>
      <c r="I100" s="134"/>
      <c r="J100" s="134"/>
      <c r="K100" s="135"/>
      <c r="L100" s="22"/>
      <c r="M100" s="133"/>
      <c r="N100" s="134"/>
      <c r="O100" s="134"/>
      <c r="P100" s="134"/>
      <c r="Q100" s="134"/>
      <c r="R100" s="134"/>
      <c r="S100" s="134"/>
      <c r="T100" s="134"/>
      <c r="U100" s="134"/>
      <c r="V100" s="134"/>
      <c r="W100" s="135"/>
      <c r="X100" s="1"/>
      <c r="Y100" s="133"/>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5"/>
      <c r="BO100" s="30"/>
      <c r="BP100" s="30"/>
    </row>
    <row r="101" spans="2:68" x14ac:dyDescent="0.35">
      <c r="B101" s="96"/>
      <c r="C101" s="91"/>
      <c r="D101" s="33" t="s">
        <v>111</v>
      </c>
      <c r="E101" s="118">
        <f t="shared" si="3"/>
        <v>0.55983798861397049</v>
      </c>
      <c r="F101" s="22"/>
      <c r="G101" s="133">
        <v>0.86035291224375199</v>
      </c>
      <c r="H101" s="134"/>
      <c r="I101" s="134">
        <v>0.259323064984189</v>
      </c>
      <c r="J101" s="134"/>
      <c r="K101" s="135"/>
      <c r="L101" s="22"/>
      <c r="M101" s="133"/>
      <c r="N101" s="134"/>
      <c r="O101" s="134"/>
      <c r="P101" s="134"/>
      <c r="Q101" s="134">
        <v>0.86035291224375199</v>
      </c>
      <c r="R101" s="134">
        <v>0.37981173565437698</v>
      </c>
      <c r="S101" s="134"/>
      <c r="T101" s="134"/>
      <c r="U101" s="134"/>
      <c r="V101" s="134"/>
      <c r="W101" s="135">
        <v>2.7800115725307599E-2</v>
      </c>
      <c r="X101" s="1"/>
      <c r="Y101" s="133"/>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v>2.7800115725307599E-2</v>
      </c>
      <c r="AX101" s="134"/>
      <c r="AY101" s="134">
        <v>0.28068326762760298</v>
      </c>
      <c r="AZ101" s="134"/>
      <c r="BA101" s="134"/>
      <c r="BB101" s="134"/>
      <c r="BC101" s="134"/>
      <c r="BD101" s="134"/>
      <c r="BE101" s="134"/>
      <c r="BF101" s="134"/>
      <c r="BG101" s="134"/>
      <c r="BH101" s="134"/>
      <c r="BI101" s="134"/>
      <c r="BJ101" s="134"/>
      <c r="BK101" s="134"/>
      <c r="BL101" s="134">
        <v>0.45312617237792102</v>
      </c>
      <c r="BM101" s="134">
        <v>0.86035291224375199</v>
      </c>
      <c r="BN101" s="135"/>
      <c r="BO101" s="30"/>
      <c r="BP101" s="30"/>
    </row>
    <row r="102" spans="2:68" x14ac:dyDescent="0.35">
      <c r="B102" s="96"/>
      <c r="C102" s="91"/>
      <c r="D102" s="33" t="s">
        <v>296</v>
      </c>
      <c r="E102" s="118" t="str">
        <f t="shared" si="3"/>
        <v/>
      </c>
      <c r="F102" s="22"/>
      <c r="G102" s="133"/>
      <c r="H102" s="134"/>
      <c r="I102" s="134"/>
      <c r="J102" s="134"/>
      <c r="K102" s="135"/>
      <c r="L102" s="22"/>
      <c r="M102" s="133"/>
      <c r="N102" s="134"/>
      <c r="O102" s="134"/>
      <c r="P102" s="134"/>
      <c r="Q102" s="134"/>
      <c r="R102" s="134"/>
      <c r="S102" s="134"/>
      <c r="T102" s="134"/>
      <c r="U102" s="134"/>
      <c r="V102" s="134"/>
      <c r="W102" s="135"/>
      <c r="X102" s="1"/>
      <c r="Y102" s="133"/>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5"/>
      <c r="BO102" s="30"/>
      <c r="BP102" s="30"/>
    </row>
    <row r="103" spans="2:68" x14ac:dyDescent="0.35">
      <c r="B103" s="96"/>
      <c r="C103" s="91"/>
      <c r="D103" s="33" t="s">
        <v>297</v>
      </c>
      <c r="E103" s="118" t="str">
        <f t="shared" si="3"/>
        <v/>
      </c>
      <c r="F103" s="22"/>
      <c r="G103" s="133"/>
      <c r="H103" s="134"/>
      <c r="I103" s="134"/>
      <c r="J103" s="134"/>
      <c r="K103" s="135"/>
      <c r="L103" s="22"/>
      <c r="M103" s="133"/>
      <c r="N103" s="134"/>
      <c r="O103" s="134"/>
      <c r="P103" s="134"/>
      <c r="Q103" s="134"/>
      <c r="R103" s="134"/>
      <c r="S103" s="134"/>
      <c r="T103" s="134"/>
      <c r="U103" s="134"/>
      <c r="V103" s="134"/>
      <c r="W103" s="135"/>
      <c r="X103" s="1"/>
      <c r="Y103" s="133"/>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5"/>
      <c r="BO103" s="30"/>
      <c r="BP103" s="30"/>
    </row>
    <row r="104" spans="2:68" x14ac:dyDescent="0.35">
      <c r="B104" s="96"/>
      <c r="C104" s="91"/>
      <c r="D104" s="33" t="s">
        <v>155</v>
      </c>
      <c r="E104" s="118">
        <f t="shared" si="3"/>
        <v>0.26398471871152401</v>
      </c>
      <c r="F104" s="22"/>
      <c r="G104" s="133"/>
      <c r="H104" s="134"/>
      <c r="I104" s="134">
        <v>0.26398471871152401</v>
      </c>
      <c r="J104" s="134"/>
      <c r="K104" s="135"/>
      <c r="L104" s="22"/>
      <c r="M104" s="133"/>
      <c r="N104" s="134"/>
      <c r="O104" s="134"/>
      <c r="P104" s="134"/>
      <c r="Q104" s="134"/>
      <c r="R104" s="134"/>
      <c r="S104" s="134"/>
      <c r="T104" s="134"/>
      <c r="U104" s="134"/>
      <c r="V104" s="134"/>
      <c r="W104" s="135">
        <v>0.26398471871152401</v>
      </c>
      <c r="X104" s="1"/>
      <c r="Y104" s="133"/>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v>0.26398471871152401</v>
      </c>
      <c r="AX104" s="134"/>
      <c r="AY104" s="134"/>
      <c r="AZ104" s="134"/>
      <c r="BA104" s="134"/>
      <c r="BB104" s="134"/>
      <c r="BC104" s="134"/>
      <c r="BD104" s="134"/>
      <c r="BE104" s="134"/>
      <c r="BF104" s="134"/>
      <c r="BG104" s="134"/>
      <c r="BH104" s="134"/>
      <c r="BI104" s="134"/>
      <c r="BJ104" s="134"/>
      <c r="BK104" s="134"/>
      <c r="BL104" s="134"/>
      <c r="BM104" s="134"/>
      <c r="BN104" s="135"/>
      <c r="BO104" s="30"/>
      <c r="BP104" s="30"/>
    </row>
    <row r="105" spans="2:68" x14ac:dyDescent="0.35">
      <c r="B105" s="96"/>
      <c r="C105" s="91"/>
      <c r="D105" s="33" t="s">
        <v>298</v>
      </c>
      <c r="E105" s="118" t="str">
        <f t="shared" si="3"/>
        <v/>
      </c>
      <c r="F105" s="22"/>
      <c r="G105" s="133"/>
      <c r="H105" s="134"/>
      <c r="I105" s="134"/>
      <c r="J105" s="134"/>
      <c r="K105" s="135"/>
      <c r="L105" s="22"/>
      <c r="M105" s="133"/>
      <c r="N105" s="134"/>
      <c r="O105" s="134"/>
      <c r="P105" s="134"/>
      <c r="Q105" s="134"/>
      <c r="R105" s="134"/>
      <c r="S105" s="134"/>
      <c r="T105" s="134"/>
      <c r="U105" s="134"/>
      <c r="V105" s="134"/>
      <c r="W105" s="135"/>
      <c r="X105" s="1"/>
      <c r="Y105" s="133"/>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5"/>
      <c r="BO105" s="30"/>
      <c r="BP105" s="30"/>
    </row>
    <row r="106" spans="2:68" ht="15" thickBot="1" x14ac:dyDescent="0.4">
      <c r="B106" s="96"/>
      <c r="C106" s="91"/>
      <c r="D106" s="33" t="s">
        <v>299</v>
      </c>
      <c r="E106" s="118" t="str">
        <f t="shared" si="3"/>
        <v/>
      </c>
      <c r="F106" s="34"/>
      <c r="G106" s="133"/>
      <c r="H106" s="134"/>
      <c r="I106" s="134"/>
      <c r="J106" s="134"/>
      <c r="K106" s="135"/>
      <c r="L106" s="22"/>
      <c r="M106" s="133"/>
      <c r="N106" s="134"/>
      <c r="O106" s="134"/>
      <c r="P106" s="134"/>
      <c r="Q106" s="134"/>
      <c r="R106" s="134"/>
      <c r="S106" s="134"/>
      <c r="T106" s="134"/>
      <c r="U106" s="134"/>
      <c r="V106" s="134"/>
      <c r="W106" s="135"/>
      <c r="X106" s="1"/>
      <c r="Y106" s="133"/>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5"/>
      <c r="BO106" s="30"/>
      <c r="BP106" s="30"/>
    </row>
    <row r="107" spans="2:68" x14ac:dyDescent="0.35">
      <c r="B107" s="96"/>
      <c r="C107" s="33"/>
      <c r="D107" s="33" t="s">
        <v>186</v>
      </c>
      <c r="E107" s="118">
        <f t="shared" si="3"/>
        <v>0.325556008844409</v>
      </c>
      <c r="F107" s="21"/>
      <c r="G107" s="133"/>
      <c r="H107" s="134"/>
      <c r="I107" s="134"/>
      <c r="J107" s="134"/>
      <c r="K107" s="135">
        <v>0.325556008844409</v>
      </c>
      <c r="L107" s="21"/>
      <c r="M107" s="133">
        <v>0.325556008844409</v>
      </c>
      <c r="N107" s="134"/>
      <c r="O107" s="134"/>
      <c r="P107" s="134"/>
      <c r="Q107" s="134"/>
      <c r="R107" s="134"/>
      <c r="S107" s="134"/>
      <c r="T107" s="134"/>
      <c r="U107" s="134"/>
      <c r="V107" s="134"/>
      <c r="W107" s="135"/>
      <c r="X107" s="1"/>
      <c r="Y107" s="133">
        <v>0.325556008844409</v>
      </c>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5"/>
      <c r="BO107" s="30"/>
      <c r="BP107" s="30"/>
    </row>
    <row r="108" spans="2:68" x14ac:dyDescent="0.35">
      <c r="B108" s="96"/>
      <c r="C108" s="33"/>
      <c r="D108" s="33" t="s">
        <v>112</v>
      </c>
      <c r="E108" s="118">
        <f t="shared" si="3"/>
        <v>1.2538376696229359E-2</v>
      </c>
      <c r="F108" s="21"/>
      <c r="G108" s="133">
        <v>7.9982123836804201E-3</v>
      </c>
      <c r="H108" s="134"/>
      <c r="I108" s="134"/>
      <c r="J108" s="134"/>
      <c r="K108" s="135">
        <v>1.70785410087783E-2</v>
      </c>
      <c r="L108" s="21"/>
      <c r="M108" s="133">
        <v>1.70785410087783E-2</v>
      </c>
      <c r="N108" s="134"/>
      <c r="O108" s="134"/>
      <c r="P108" s="134">
        <v>7.9982123836804201E-3</v>
      </c>
      <c r="Q108" s="134"/>
      <c r="R108" s="134"/>
      <c r="S108" s="134"/>
      <c r="T108" s="134"/>
      <c r="U108" s="134"/>
      <c r="V108" s="134"/>
      <c r="W108" s="135"/>
      <c r="X108" s="1"/>
      <c r="Y108" s="133">
        <v>1.70785410087783E-2</v>
      </c>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5">
        <v>7.9982123836804201E-3</v>
      </c>
      <c r="BO108" s="30"/>
      <c r="BP108" s="30"/>
    </row>
    <row r="109" spans="2:68" x14ac:dyDescent="0.35">
      <c r="B109" s="96"/>
      <c r="C109" s="33"/>
      <c r="D109" s="33" t="s">
        <v>300</v>
      </c>
      <c r="E109" s="118" t="str">
        <f t="shared" si="3"/>
        <v/>
      </c>
      <c r="F109" s="21"/>
      <c r="G109" s="133"/>
      <c r="H109" s="134"/>
      <c r="I109" s="134"/>
      <c r="J109" s="134"/>
      <c r="K109" s="135"/>
      <c r="L109" s="21"/>
      <c r="M109" s="133"/>
      <c r="N109" s="134"/>
      <c r="O109" s="134"/>
      <c r="P109" s="134"/>
      <c r="Q109" s="134"/>
      <c r="R109" s="134"/>
      <c r="S109" s="134"/>
      <c r="T109" s="134"/>
      <c r="U109" s="134"/>
      <c r="V109" s="134"/>
      <c r="W109" s="135"/>
      <c r="X109" s="1"/>
      <c r="Y109" s="133"/>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5"/>
      <c r="BO109" s="30"/>
      <c r="BP109" s="30"/>
    </row>
    <row r="110" spans="2:68" x14ac:dyDescent="0.35">
      <c r="B110" s="96"/>
      <c r="C110" s="103"/>
      <c r="D110" s="103" t="s">
        <v>301</v>
      </c>
      <c r="E110" s="118" t="str">
        <f t="shared" si="3"/>
        <v/>
      </c>
      <c r="F110" s="21"/>
      <c r="G110" s="133"/>
      <c r="H110" s="134"/>
      <c r="I110" s="134"/>
      <c r="J110" s="134"/>
      <c r="K110" s="135"/>
      <c r="L110" s="21"/>
      <c r="M110" s="133"/>
      <c r="N110" s="134"/>
      <c r="O110" s="134"/>
      <c r="P110" s="134"/>
      <c r="Q110" s="134"/>
      <c r="R110" s="134"/>
      <c r="S110" s="134"/>
      <c r="T110" s="134"/>
      <c r="U110" s="134"/>
      <c r="V110" s="134"/>
      <c r="W110" s="135"/>
      <c r="X110" s="1"/>
      <c r="Y110" s="133"/>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5"/>
      <c r="BO110" s="30"/>
      <c r="BP110" s="30"/>
    </row>
    <row r="111" spans="2:68" x14ac:dyDescent="0.35">
      <c r="B111" s="96"/>
      <c r="C111" s="103"/>
      <c r="D111" s="103" t="s">
        <v>302</v>
      </c>
      <c r="E111" s="118" t="str">
        <f t="shared" si="3"/>
        <v/>
      </c>
      <c r="F111" s="21"/>
      <c r="G111" s="133"/>
      <c r="H111" s="134"/>
      <c r="I111" s="134"/>
      <c r="J111" s="134"/>
      <c r="K111" s="135"/>
      <c r="L111" s="21"/>
      <c r="M111" s="133"/>
      <c r="N111" s="134"/>
      <c r="O111" s="134"/>
      <c r="P111" s="134"/>
      <c r="Q111" s="134"/>
      <c r="R111" s="134"/>
      <c r="S111" s="134"/>
      <c r="T111" s="134"/>
      <c r="U111" s="134"/>
      <c r="V111" s="134"/>
      <c r="W111" s="135"/>
      <c r="X111" s="1"/>
      <c r="Y111" s="133"/>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5"/>
      <c r="BO111" s="30"/>
      <c r="BP111" s="30"/>
    </row>
    <row r="112" spans="2:68" x14ac:dyDescent="0.35">
      <c r="B112" s="96"/>
      <c r="C112" s="103"/>
      <c r="D112" s="103" t="s">
        <v>156</v>
      </c>
      <c r="E112" s="118">
        <f t="shared" si="3"/>
        <v>0.32285234554394687</v>
      </c>
      <c r="F112" s="21"/>
      <c r="G112" s="133"/>
      <c r="H112" s="134"/>
      <c r="I112" s="134">
        <v>0.71920506220606395</v>
      </c>
      <c r="J112" s="134"/>
      <c r="K112" s="135">
        <v>-7.3500371118170205E-2</v>
      </c>
      <c r="L112" s="21"/>
      <c r="M112" s="133">
        <v>-7.3500371118170205E-2</v>
      </c>
      <c r="N112" s="134"/>
      <c r="O112" s="134"/>
      <c r="P112" s="134"/>
      <c r="Q112" s="134"/>
      <c r="R112" s="134">
        <v>0.71920506220606395</v>
      </c>
      <c r="S112" s="134"/>
      <c r="T112" s="134"/>
      <c r="U112" s="134"/>
      <c r="V112" s="134"/>
      <c r="W112" s="135"/>
      <c r="X112" s="1"/>
      <c r="Y112" s="133"/>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v>-7.3500371118170205E-2</v>
      </c>
      <c r="AY112" s="134"/>
      <c r="AZ112" s="134"/>
      <c r="BA112" s="134"/>
      <c r="BB112" s="134"/>
      <c r="BC112" s="134"/>
      <c r="BD112" s="134"/>
      <c r="BE112" s="134"/>
      <c r="BF112" s="134"/>
      <c r="BG112" s="134"/>
      <c r="BH112" s="134"/>
      <c r="BI112" s="134"/>
      <c r="BJ112" s="134"/>
      <c r="BK112" s="134"/>
      <c r="BL112" s="134">
        <v>0.71920506220606395</v>
      </c>
      <c r="BM112" s="134"/>
      <c r="BN112" s="135"/>
      <c r="BO112" s="30"/>
      <c r="BP112" s="30"/>
    </row>
    <row r="113" spans="2:68" x14ac:dyDescent="0.35">
      <c r="B113" s="96"/>
      <c r="C113" s="103"/>
      <c r="D113" s="103" t="s">
        <v>113</v>
      </c>
      <c r="E113" s="118">
        <f t="shared" si="3"/>
        <v>7.678424669984546E-2</v>
      </c>
      <c r="F113" s="21"/>
      <c r="G113" s="133">
        <v>3.6343114532839099E-3</v>
      </c>
      <c r="H113" s="134"/>
      <c r="I113" s="134">
        <v>0.14993418194640701</v>
      </c>
      <c r="J113" s="134"/>
      <c r="K113" s="135"/>
      <c r="L113" s="21"/>
      <c r="M113" s="133"/>
      <c r="N113" s="134"/>
      <c r="O113" s="134"/>
      <c r="P113" s="134"/>
      <c r="Q113" s="134">
        <v>3.6343114532839099E-3</v>
      </c>
      <c r="R113" s="134">
        <v>0.16646317544029199</v>
      </c>
      <c r="S113" s="134"/>
      <c r="T113" s="134"/>
      <c r="U113" s="134">
        <v>0.32536929589602998</v>
      </c>
      <c r="V113" s="134"/>
      <c r="W113" s="135">
        <v>-5.8774968362124104E-3</v>
      </c>
      <c r="X113" s="1"/>
      <c r="Y113" s="133"/>
      <c r="Z113" s="134"/>
      <c r="AA113" s="134"/>
      <c r="AB113" s="134"/>
      <c r="AC113" s="134"/>
      <c r="AD113" s="134"/>
      <c r="AE113" s="134"/>
      <c r="AF113" s="134"/>
      <c r="AG113" s="134"/>
      <c r="AH113" s="134"/>
      <c r="AI113" s="134"/>
      <c r="AJ113" s="134"/>
      <c r="AK113" s="134">
        <v>0.186871669041589</v>
      </c>
      <c r="AL113" s="134"/>
      <c r="AM113" s="134"/>
      <c r="AN113" s="134"/>
      <c r="AO113" s="134"/>
      <c r="AP113" s="134"/>
      <c r="AQ113" s="134"/>
      <c r="AR113" s="134"/>
      <c r="AS113" s="134"/>
      <c r="AT113" s="134"/>
      <c r="AU113" s="134"/>
      <c r="AV113" s="134"/>
      <c r="AW113" s="134">
        <v>-5.8774968362124104E-3</v>
      </c>
      <c r="AX113" s="134"/>
      <c r="AY113" s="134">
        <v>0.17855283463025701</v>
      </c>
      <c r="AZ113" s="134"/>
      <c r="BA113" s="134"/>
      <c r="BB113" s="134"/>
      <c r="BC113" s="134"/>
      <c r="BD113" s="134"/>
      <c r="BE113" s="134"/>
      <c r="BF113" s="134"/>
      <c r="BG113" s="134">
        <v>0.32536929589602998</v>
      </c>
      <c r="BH113" s="134"/>
      <c r="BI113" s="134"/>
      <c r="BJ113" s="134"/>
      <c r="BK113" s="134"/>
      <c r="BL113" s="134"/>
      <c r="BM113" s="134">
        <v>3.6343114532839099E-3</v>
      </c>
      <c r="BN113" s="135"/>
      <c r="BO113" s="30"/>
      <c r="BP113" s="30"/>
    </row>
    <row r="114" spans="2:68" x14ac:dyDescent="0.35">
      <c r="B114" s="96"/>
      <c r="C114" s="103"/>
      <c r="D114" s="103" t="s">
        <v>303</v>
      </c>
      <c r="E114" s="118" t="str">
        <f t="shared" si="3"/>
        <v/>
      </c>
      <c r="F114" s="21"/>
      <c r="G114" s="133"/>
      <c r="H114" s="134"/>
      <c r="I114" s="134"/>
      <c r="J114" s="134"/>
      <c r="K114" s="135"/>
      <c r="L114" s="21"/>
      <c r="M114" s="133"/>
      <c r="N114" s="134"/>
      <c r="O114" s="134"/>
      <c r="P114" s="134"/>
      <c r="Q114" s="134"/>
      <c r="R114" s="134"/>
      <c r="S114" s="134"/>
      <c r="T114" s="134"/>
      <c r="U114" s="134"/>
      <c r="V114" s="134"/>
      <c r="W114" s="135"/>
      <c r="X114" s="1"/>
      <c r="Y114" s="133"/>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5"/>
      <c r="BO114" s="30"/>
      <c r="BP114" s="30"/>
    </row>
    <row r="115" spans="2:68" x14ac:dyDescent="0.35">
      <c r="B115" s="96"/>
      <c r="C115" s="103"/>
      <c r="D115" s="103" t="s">
        <v>304</v>
      </c>
      <c r="E115" s="118" t="str">
        <f t="shared" si="3"/>
        <v/>
      </c>
      <c r="F115" s="21"/>
      <c r="G115" s="133"/>
      <c r="H115" s="134"/>
      <c r="I115" s="134"/>
      <c r="J115" s="134"/>
      <c r="K115" s="135"/>
      <c r="L115" s="21"/>
      <c r="M115" s="133"/>
      <c r="N115" s="134"/>
      <c r="O115" s="134"/>
      <c r="P115" s="134"/>
      <c r="Q115" s="134"/>
      <c r="R115" s="134"/>
      <c r="S115" s="134"/>
      <c r="T115" s="134"/>
      <c r="U115" s="134"/>
      <c r="V115" s="134"/>
      <c r="W115" s="135"/>
      <c r="X115" s="1"/>
      <c r="Y115" s="133"/>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5"/>
      <c r="BO115" s="30"/>
      <c r="BP115" s="30"/>
    </row>
    <row r="116" spans="2:68" x14ac:dyDescent="0.35">
      <c r="B116" s="96"/>
      <c r="C116" s="103"/>
      <c r="D116" s="103" t="s">
        <v>114</v>
      </c>
      <c r="E116" s="118">
        <f t="shared" si="3"/>
        <v>-3.9854501343622596E-2</v>
      </c>
      <c r="F116" s="21"/>
      <c r="G116" s="133">
        <v>3.2991737134977002E-2</v>
      </c>
      <c r="H116" s="134"/>
      <c r="I116" s="134">
        <v>-5.8756409249689799E-2</v>
      </c>
      <c r="J116" s="134"/>
      <c r="K116" s="135">
        <v>-9.3798831916154998E-2</v>
      </c>
      <c r="L116" s="21"/>
      <c r="M116" s="133">
        <v>-9.3798831916154998E-2</v>
      </c>
      <c r="N116" s="134"/>
      <c r="O116" s="134"/>
      <c r="P116" s="134"/>
      <c r="Q116" s="134">
        <v>3.2991737134977002E-2</v>
      </c>
      <c r="R116" s="134">
        <v>2.7760000304369301E-2</v>
      </c>
      <c r="S116" s="134"/>
      <c r="T116" s="134"/>
      <c r="U116" s="134">
        <v>6.8991186858932102E-2</v>
      </c>
      <c r="V116" s="134"/>
      <c r="W116" s="135"/>
      <c r="X116" s="1"/>
      <c r="Y116" s="133">
        <v>-0.11444686840250801</v>
      </c>
      <c r="Z116" s="134"/>
      <c r="AA116" s="134"/>
      <c r="AB116" s="134"/>
      <c r="AC116" s="134"/>
      <c r="AD116" s="134"/>
      <c r="AE116" s="134"/>
      <c r="AF116" s="134"/>
      <c r="AG116" s="134"/>
      <c r="AH116" s="134"/>
      <c r="AI116" s="134"/>
      <c r="AJ116" s="134"/>
      <c r="AK116" s="134">
        <v>8.4887932642078501E-2</v>
      </c>
      <c r="AL116" s="134"/>
      <c r="AM116" s="134"/>
      <c r="AN116" s="134"/>
      <c r="AO116" s="134"/>
      <c r="AP116" s="134"/>
      <c r="AQ116" s="134"/>
      <c r="AR116" s="134"/>
      <c r="AS116" s="134"/>
      <c r="AT116" s="134"/>
      <c r="AU116" s="134"/>
      <c r="AV116" s="134"/>
      <c r="AW116" s="134"/>
      <c r="AX116" s="134">
        <v>-4.4012457334949899E-2</v>
      </c>
      <c r="AY116" s="134"/>
      <c r="AZ116" s="134"/>
      <c r="BA116" s="134"/>
      <c r="BB116" s="134"/>
      <c r="BC116" s="134"/>
      <c r="BD116" s="134"/>
      <c r="BE116" s="134"/>
      <c r="BF116" s="134"/>
      <c r="BG116" s="134">
        <v>6.8991186858932102E-2</v>
      </c>
      <c r="BH116" s="134"/>
      <c r="BI116" s="134"/>
      <c r="BJ116" s="134"/>
      <c r="BK116" s="134"/>
      <c r="BL116" s="134"/>
      <c r="BM116" s="134">
        <v>3.2991737134977002E-2</v>
      </c>
      <c r="BN116" s="135"/>
      <c r="BO116" s="30"/>
      <c r="BP116" s="30"/>
    </row>
    <row r="117" spans="2:68" x14ac:dyDescent="0.35">
      <c r="B117" s="96"/>
      <c r="C117" s="103"/>
      <c r="D117" s="103" t="s">
        <v>305</v>
      </c>
      <c r="E117" s="118" t="str">
        <f t="shared" si="3"/>
        <v/>
      </c>
      <c r="F117" s="21"/>
      <c r="G117" s="133"/>
      <c r="H117" s="134"/>
      <c r="I117" s="134"/>
      <c r="J117" s="134"/>
      <c r="K117" s="135"/>
      <c r="L117" s="21"/>
      <c r="M117" s="133"/>
      <c r="N117" s="134"/>
      <c r="O117" s="134"/>
      <c r="P117" s="134"/>
      <c r="Q117" s="134"/>
      <c r="R117" s="134"/>
      <c r="S117" s="134"/>
      <c r="T117" s="134"/>
      <c r="U117" s="134"/>
      <c r="V117" s="134"/>
      <c r="W117" s="135"/>
      <c r="X117" s="1"/>
      <c r="Y117" s="133"/>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5"/>
      <c r="BO117" s="30"/>
      <c r="BP117" s="30"/>
    </row>
    <row r="118" spans="2:68" x14ac:dyDescent="0.35">
      <c r="B118" s="96"/>
      <c r="C118" s="103"/>
      <c r="D118" s="103" t="s">
        <v>115</v>
      </c>
      <c r="E118" s="118">
        <f t="shared" si="3"/>
        <v>0.11650312073800727</v>
      </c>
      <c r="F118" s="21"/>
      <c r="G118" s="133">
        <v>3.0998514311903098E-2</v>
      </c>
      <c r="H118" s="134"/>
      <c r="I118" s="134">
        <v>0.29435630778661598</v>
      </c>
      <c r="J118" s="134"/>
      <c r="K118" s="135">
        <v>2.41545401155027E-2</v>
      </c>
      <c r="L118" s="21"/>
      <c r="M118" s="133">
        <v>2.41545401155027E-2</v>
      </c>
      <c r="N118" s="134"/>
      <c r="O118" s="134"/>
      <c r="P118" s="134">
        <v>1.36078973839218E-2</v>
      </c>
      <c r="Q118" s="134">
        <v>4.2103954032376503E-2</v>
      </c>
      <c r="R118" s="134"/>
      <c r="S118" s="134"/>
      <c r="T118" s="134"/>
      <c r="U118" s="134"/>
      <c r="V118" s="134"/>
      <c r="W118" s="135">
        <v>0.29435630778661598</v>
      </c>
      <c r="X118" s="1"/>
      <c r="Y118" s="133">
        <v>2.41545401155027E-2</v>
      </c>
      <c r="Z118" s="134"/>
      <c r="AA118" s="134"/>
      <c r="AB118" s="134">
        <v>-6.9022508051827299E-3</v>
      </c>
      <c r="AC118" s="134">
        <v>7.1082588668523296E-3</v>
      </c>
      <c r="AD118" s="134">
        <v>3.4799092317910001E-2</v>
      </c>
      <c r="AE118" s="134"/>
      <c r="AF118" s="134"/>
      <c r="AG118" s="134"/>
      <c r="AH118" s="134"/>
      <c r="AI118" s="134"/>
      <c r="AJ118" s="134"/>
      <c r="AK118" s="134"/>
      <c r="AL118" s="134">
        <v>0.29435630778661598</v>
      </c>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v>5.6755353638356897E-2</v>
      </c>
      <c r="BN118" s="135"/>
      <c r="BO118" s="30"/>
      <c r="BP118" s="30"/>
    </row>
    <row r="119" spans="2:68" x14ac:dyDescent="0.35">
      <c r="B119" s="96"/>
      <c r="C119" s="103"/>
      <c r="D119" s="103" t="s">
        <v>306</v>
      </c>
      <c r="E119" s="118" t="str">
        <f t="shared" si="3"/>
        <v/>
      </c>
      <c r="F119" s="21"/>
      <c r="G119" s="133"/>
      <c r="H119" s="134"/>
      <c r="I119" s="134"/>
      <c r="J119" s="134"/>
      <c r="K119" s="135"/>
      <c r="L119" s="21"/>
      <c r="M119" s="133"/>
      <c r="N119" s="134"/>
      <c r="O119" s="134"/>
      <c r="P119" s="134"/>
      <c r="Q119" s="134"/>
      <c r="R119" s="134"/>
      <c r="S119" s="134"/>
      <c r="T119" s="134"/>
      <c r="U119" s="134"/>
      <c r="V119" s="134"/>
      <c r="W119" s="135"/>
      <c r="X119" s="1"/>
      <c r="Y119" s="133"/>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5"/>
      <c r="BO119" s="30"/>
      <c r="BP119" s="30"/>
    </row>
    <row r="120" spans="2:68" x14ac:dyDescent="0.35">
      <c r="B120" s="96"/>
      <c r="C120" s="103"/>
      <c r="D120" s="103" t="s">
        <v>116</v>
      </c>
      <c r="E120" s="118">
        <f t="shared" si="3"/>
        <v>0.25129012517395383</v>
      </c>
      <c r="F120" s="21"/>
      <c r="G120" s="133">
        <v>0.16311607478873699</v>
      </c>
      <c r="H120" s="134"/>
      <c r="I120" s="134">
        <v>8.7231140636249399E-2</v>
      </c>
      <c r="J120" s="134"/>
      <c r="K120" s="135">
        <v>0.50352316009687503</v>
      </c>
      <c r="L120" s="21"/>
      <c r="M120" s="133">
        <v>0.50352316009687503</v>
      </c>
      <c r="N120" s="134"/>
      <c r="O120" s="134">
        <v>0.28821932705501702</v>
      </c>
      <c r="P120" s="134"/>
      <c r="Q120" s="134">
        <v>0.16311607478873699</v>
      </c>
      <c r="R120" s="134">
        <v>0.12324865276578</v>
      </c>
      <c r="S120" s="134"/>
      <c r="T120" s="134"/>
      <c r="U120" s="134">
        <v>4.5233711858579301E-2</v>
      </c>
      <c r="V120" s="134"/>
      <c r="W120" s="135">
        <v>-5.1311667394918298E-2</v>
      </c>
      <c r="X120" s="1"/>
      <c r="Y120" s="133">
        <v>0.50352316009687503</v>
      </c>
      <c r="Z120" s="134"/>
      <c r="AA120" s="134"/>
      <c r="AB120" s="134"/>
      <c r="AC120" s="134"/>
      <c r="AD120" s="134"/>
      <c r="AE120" s="134"/>
      <c r="AF120" s="134"/>
      <c r="AG120" s="134"/>
      <c r="AH120" s="134"/>
      <c r="AI120" s="134">
        <v>0.28821932705501702</v>
      </c>
      <c r="AJ120" s="134"/>
      <c r="AK120" s="134"/>
      <c r="AL120" s="134"/>
      <c r="AM120" s="134">
        <v>-5.1311667394918298E-2</v>
      </c>
      <c r="AN120" s="134"/>
      <c r="AO120" s="134"/>
      <c r="AP120" s="134"/>
      <c r="AQ120" s="134"/>
      <c r="AR120" s="134"/>
      <c r="AS120" s="134">
        <v>0.14669388946367201</v>
      </c>
      <c r="AT120" s="134"/>
      <c r="AU120" s="134"/>
      <c r="AV120" s="134"/>
      <c r="AW120" s="134"/>
      <c r="AX120" s="134"/>
      <c r="AY120" s="134"/>
      <c r="AZ120" s="134"/>
      <c r="BA120" s="134"/>
      <c r="BB120" s="134">
        <v>-1.7424090028901301E-2</v>
      </c>
      <c r="BC120" s="134"/>
      <c r="BD120" s="134"/>
      <c r="BE120" s="134"/>
      <c r="BF120" s="134"/>
      <c r="BG120" s="134">
        <v>3.2281652787098998E-2</v>
      </c>
      <c r="BH120" s="134"/>
      <c r="BI120" s="134"/>
      <c r="BJ120" s="134"/>
      <c r="BK120" s="134"/>
      <c r="BL120" s="134">
        <v>3.7473485579872998E-2</v>
      </c>
      <c r="BM120" s="134">
        <v>0.16311607478873699</v>
      </c>
      <c r="BN120" s="135"/>
      <c r="BO120" s="30"/>
      <c r="BP120" s="30"/>
    </row>
    <row r="121" spans="2:68" x14ac:dyDescent="0.35">
      <c r="B121" s="96"/>
      <c r="C121" s="103"/>
      <c r="D121" s="103" t="s">
        <v>157</v>
      </c>
      <c r="E121" s="118">
        <f t="shared" si="3"/>
        <v>0.32093972643666002</v>
      </c>
      <c r="F121" s="21"/>
      <c r="G121" s="133"/>
      <c r="H121" s="134"/>
      <c r="I121" s="134">
        <v>0.32093972643666002</v>
      </c>
      <c r="J121" s="134"/>
      <c r="K121" s="135"/>
      <c r="L121" s="21"/>
      <c r="M121" s="133"/>
      <c r="N121" s="134"/>
      <c r="O121" s="134"/>
      <c r="P121" s="134"/>
      <c r="Q121" s="134"/>
      <c r="R121" s="134"/>
      <c r="S121" s="134"/>
      <c r="T121" s="134"/>
      <c r="U121" s="134">
        <v>5.9413971288884398E-2</v>
      </c>
      <c r="V121" s="134"/>
      <c r="W121" s="135"/>
      <c r="X121" s="1"/>
      <c r="Y121" s="133"/>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v>5.9413971288884398E-2</v>
      </c>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5"/>
      <c r="BO121" s="30"/>
      <c r="BP121" s="30"/>
    </row>
    <row r="122" spans="2:68" x14ac:dyDescent="0.35">
      <c r="B122" s="96"/>
      <c r="C122" s="103"/>
      <c r="D122" s="103" t="s">
        <v>158</v>
      </c>
      <c r="E122" s="118">
        <f t="shared" si="3"/>
        <v>5.1242810237163899E-2</v>
      </c>
      <c r="F122" s="21"/>
      <c r="G122" s="133"/>
      <c r="H122" s="134"/>
      <c r="I122" s="134">
        <v>5.1242810237163899E-2</v>
      </c>
      <c r="J122" s="134"/>
      <c r="K122" s="135"/>
      <c r="L122" s="21"/>
      <c r="M122" s="133"/>
      <c r="N122" s="134"/>
      <c r="O122" s="134"/>
      <c r="P122" s="134"/>
      <c r="Q122" s="134"/>
      <c r="R122" s="134">
        <v>5.1242810237163899E-2</v>
      </c>
      <c r="S122" s="134"/>
      <c r="T122" s="134"/>
      <c r="U122" s="134"/>
      <c r="V122" s="134"/>
      <c r="W122" s="135"/>
      <c r="X122" s="1"/>
      <c r="Y122" s="133"/>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v>5.1242810237163899E-2</v>
      </c>
      <c r="BM122" s="134"/>
      <c r="BN122" s="135"/>
      <c r="BO122" s="30"/>
      <c r="BP122" s="30"/>
    </row>
    <row r="123" spans="2:68" x14ac:dyDescent="0.35">
      <c r="B123" s="96"/>
      <c r="C123" s="103"/>
      <c r="D123" s="103" t="s">
        <v>117</v>
      </c>
      <c r="E123" s="118">
        <f t="shared" si="3"/>
        <v>9.7265041742228428E-2</v>
      </c>
      <c r="F123" s="21"/>
      <c r="G123" s="133">
        <v>0.114079794407925</v>
      </c>
      <c r="H123" s="134">
        <v>3.06912530556703E-2</v>
      </c>
      <c r="I123" s="134">
        <v>0.14702407776309001</v>
      </c>
      <c r="J123" s="134"/>
      <c r="K123" s="135"/>
      <c r="L123" s="21"/>
      <c r="M123" s="133"/>
      <c r="N123" s="134">
        <v>3.06912530556703E-2</v>
      </c>
      <c r="O123" s="134"/>
      <c r="P123" s="134">
        <v>5.74304297836956E-2</v>
      </c>
      <c r="Q123" s="134">
        <v>0.143718453864146</v>
      </c>
      <c r="R123" s="134">
        <v>0.14702407776309001</v>
      </c>
      <c r="S123" s="134"/>
      <c r="T123" s="134"/>
      <c r="U123" s="134"/>
      <c r="V123" s="134"/>
      <c r="W123" s="135"/>
      <c r="X123" s="1"/>
      <c r="Y123" s="133"/>
      <c r="Z123" s="134"/>
      <c r="AA123" s="134"/>
      <c r="AB123" s="134">
        <v>8.7143505511604893E-2</v>
      </c>
      <c r="AC123" s="134"/>
      <c r="AD123" s="134">
        <v>3.4337804299150301E-2</v>
      </c>
      <c r="AE123" s="134">
        <v>3.06912530556703E-2</v>
      </c>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v>0.14702407776309001</v>
      </c>
      <c r="BM123" s="134">
        <v>0.143718453864146</v>
      </c>
      <c r="BN123" s="135"/>
      <c r="BO123" s="30"/>
      <c r="BP123" s="30"/>
    </row>
    <row r="124" spans="2:68" x14ac:dyDescent="0.35">
      <c r="B124" s="96"/>
      <c r="C124" s="33"/>
      <c r="D124" s="33" t="s">
        <v>307</v>
      </c>
      <c r="E124" s="118" t="str">
        <f t="shared" si="3"/>
        <v/>
      </c>
      <c r="F124" s="21"/>
      <c r="G124" s="133"/>
      <c r="H124" s="134"/>
      <c r="I124" s="134"/>
      <c r="J124" s="134"/>
      <c r="K124" s="135"/>
      <c r="L124" s="21"/>
      <c r="M124" s="133"/>
      <c r="N124" s="134"/>
      <c r="O124" s="134"/>
      <c r="P124" s="134"/>
      <c r="Q124" s="134"/>
      <c r="R124" s="134"/>
      <c r="S124" s="134"/>
      <c r="T124" s="134"/>
      <c r="U124" s="134"/>
      <c r="V124" s="134"/>
      <c r="W124" s="135"/>
      <c r="X124" s="1"/>
      <c r="Y124" s="133"/>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5"/>
      <c r="BO124" s="30"/>
      <c r="BP124" s="30"/>
    </row>
    <row r="125" spans="2:68" x14ac:dyDescent="0.35">
      <c r="B125" s="96"/>
      <c r="C125" s="33"/>
      <c r="D125" s="33" t="s">
        <v>118</v>
      </c>
      <c r="E125" s="118">
        <f t="shared" si="3"/>
        <v>0.26221201755784473</v>
      </c>
      <c r="F125" s="21"/>
      <c r="G125" s="133">
        <v>6.4097875910377494E-2</v>
      </c>
      <c r="H125" s="134"/>
      <c r="I125" s="134">
        <v>0.460326159205312</v>
      </c>
      <c r="J125" s="134"/>
      <c r="K125" s="135"/>
      <c r="L125" s="21"/>
      <c r="M125" s="133"/>
      <c r="N125" s="134"/>
      <c r="O125" s="134"/>
      <c r="P125" s="134"/>
      <c r="Q125" s="134">
        <v>6.4097875910377494E-2</v>
      </c>
      <c r="R125" s="134"/>
      <c r="S125" s="134"/>
      <c r="T125" s="134"/>
      <c r="U125" s="134"/>
      <c r="V125" s="134"/>
      <c r="W125" s="135"/>
      <c r="X125" s="1"/>
      <c r="Y125" s="133"/>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v>6.4097875910377494E-2</v>
      </c>
      <c r="BN125" s="135"/>
      <c r="BO125" s="30"/>
      <c r="BP125" s="30"/>
    </row>
    <row r="126" spans="2:68" x14ac:dyDescent="0.35">
      <c r="B126" s="96"/>
      <c r="C126" s="33"/>
      <c r="D126" s="33" t="s">
        <v>119</v>
      </c>
      <c r="E126" s="118">
        <f t="shared" si="3"/>
        <v>0.12610852728642349</v>
      </c>
      <c r="F126" s="21"/>
      <c r="G126" s="133">
        <v>2.5567626662385001E-2</v>
      </c>
      <c r="H126" s="134"/>
      <c r="I126" s="134"/>
      <c r="J126" s="134"/>
      <c r="K126" s="135">
        <v>0.226649427910462</v>
      </c>
      <c r="L126" s="21"/>
      <c r="M126" s="133">
        <v>0.226649427910462</v>
      </c>
      <c r="N126" s="134"/>
      <c r="O126" s="134"/>
      <c r="P126" s="134"/>
      <c r="Q126" s="134">
        <v>2.5567626662385001E-2</v>
      </c>
      <c r="R126" s="134"/>
      <c r="S126" s="134"/>
      <c r="T126" s="134"/>
      <c r="U126" s="134"/>
      <c r="V126" s="134"/>
      <c r="W126" s="135"/>
      <c r="X126" s="1"/>
      <c r="Y126" s="133">
        <v>0.226649427910462</v>
      </c>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v>2.5567626662385001E-2</v>
      </c>
      <c r="BN126" s="135"/>
      <c r="BO126" s="30"/>
      <c r="BP126" s="30"/>
    </row>
    <row r="127" spans="2:68" x14ac:dyDescent="0.35">
      <c r="B127" s="96"/>
      <c r="C127" s="33"/>
      <c r="D127" s="33" t="s">
        <v>308</v>
      </c>
      <c r="E127" s="118" t="str">
        <f t="shared" si="3"/>
        <v/>
      </c>
      <c r="F127" s="21"/>
      <c r="G127" s="133"/>
      <c r="H127" s="134"/>
      <c r="I127" s="134"/>
      <c r="J127" s="134"/>
      <c r="K127" s="135"/>
      <c r="L127" s="21"/>
      <c r="M127" s="133"/>
      <c r="N127" s="134"/>
      <c r="O127" s="134"/>
      <c r="P127" s="134"/>
      <c r="Q127" s="134"/>
      <c r="R127" s="134"/>
      <c r="S127" s="134"/>
      <c r="T127" s="134"/>
      <c r="U127" s="134"/>
      <c r="V127" s="134"/>
      <c r="W127" s="135"/>
      <c r="X127" s="1"/>
      <c r="Y127" s="133"/>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5"/>
      <c r="BO127" s="30"/>
      <c r="BP127" s="30"/>
    </row>
    <row r="128" spans="2:68" x14ac:dyDescent="0.35">
      <c r="B128" s="96"/>
      <c r="C128" s="33"/>
      <c r="D128" s="33" t="s">
        <v>120</v>
      </c>
      <c r="E128" s="118">
        <f t="shared" si="3"/>
        <v>-9.6489662489274E-2</v>
      </c>
      <c r="F128" s="21"/>
      <c r="G128" s="133">
        <v>-9.6489662489274E-2</v>
      </c>
      <c r="H128" s="134"/>
      <c r="I128" s="134"/>
      <c r="J128" s="134"/>
      <c r="K128" s="135"/>
      <c r="L128" s="21"/>
      <c r="M128" s="133"/>
      <c r="N128" s="134"/>
      <c r="O128" s="134"/>
      <c r="P128" s="134"/>
      <c r="Q128" s="134">
        <v>-9.6489662489274E-2</v>
      </c>
      <c r="R128" s="134"/>
      <c r="S128" s="134"/>
      <c r="T128" s="134"/>
      <c r="U128" s="134"/>
      <c r="V128" s="134"/>
      <c r="W128" s="135"/>
      <c r="X128" s="1"/>
      <c r="Y128" s="133"/>
      <c r="Z128" s="134"/>
      <c r="AA128" s="134"/>
      <c r="AB128" s="134"/>
      <c r="AC128" s="134">
        <v>-9.6489662489274E-2</v>
      </c>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5"/>
      <c r="BO128" s="30"/>
      <c r="BP128" s="30"/>
    </row>
    <row r="129" spans="2:68" x14ac:dyDescent="0.35">
      <c r="B129" s="96"/>
      <c r="C129" s="33"/>
      <c r="D129" s="33" t="s">
        <v>121</v>
      </c>
      <c r="E129" s="118">
        <f t="shared" si="3"/>
        <v>1.17305715648618</v>
      </c>
      <c r="F129" s="21"/>
      <c r="G129" s="133"/>
      <c r="H129" s="134"/>
      <c r="I129" s="134"/>
      <c r="J129" s="134"/>
      <c r="K129" s="135">
        <v>1.17305715648618</v>
      </c>
      <c r="L129" s="21"/>
      <c r="M129" s="133">
        <v>1.17305715648618</v>
      </c>
      <c r="N129" s="134"/>
      <c r="O129" s="134"/>
      <c r="P129" s="134"/>
      <c r="Q129" s="134"/>
      <c r="R129" s="134"/>
      <c r="S129" s="134"/>
      <c r="T129" s="134"/>
      <c r="U129" s="134"/>
      <c r="V129" s="134"/>
      <c r="W129" s="135"/>
      <c r="X129" s="1"/>
      <c r="Y129" s="133">
        <v>1.17305715648618</v>
      </c>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5"/>
      <c r="BO129" s="30"/>
      <c r="BP129" s="30"/>
    </row>
    <row r="130" spans="2:68" x14ac:dyDescent="0.35">
      <c r="B130" s="96"/>
      <c r="C130" s="33"/>
      <c r="D130" s="33" t="s">
        <v>309</v>
      </c>
      <c r="E130" s="118" t="str">
        <f t="shared" si="3"/>
        <v/>
      </c>
      <c r="F130" s="21"/>
      <c r="G130" s="133"/>
      <c r="H130" s="134"/>
      <c r="I130" s="134"/>
      <c r="J130" s="134"/>
      <c r="K130" s="135"/>
      <c r="L130" s="21"/>
      <c r="M130" s="133"/>
      <c r="N130" s="134"/>
      <c r="O130" s="134"/>
      <c r="P130" s="134"/>
      <c r="Q130" s="134"/>
      <c r="R130" s="134"/>
      <c r="S130" s="134"/>
      <c r="T130" s="134"/>
      <c r="U130" s="134"/>
      <c r="V130" s="134"/>
      <c r="W130" s="135"/>
      <c r="X130" s="1"/>
      <c r="Y130" s="133"/>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5"/>
      <c r="BO130" s="30"/>
      <c r="BP130" s="30"/>
    </row>
    <row r="131" spans="2:68" x14ac:dyDescent="0.35">
      <c r="B131" s="96"/>
      <c r="C131" s="103"/>
      <c r="D131" s="103" t="s">
        <v>159</v>
      </c>
      <c r="E131" s="118">
        <f t="shared" si="3"/>
        <v>0.24662929716421647</v>
      </c>
      <c r="F131" s="21"/>
      <c r="G131" s="133"/>
      <c r="H131" s="134"/>
      <c r="I131" s="134">
        <v>-0.22538059707091701</v>
      </c>
      <c r="J131" s="134"/>
      <c r="K131" s="135">
        <v>0.71863919139934995</v>
      </c>
      <c r="L131" s="21"/>
      <c r="M131" s="133">
        <v>0.71863919139934995</v>
      </c>
      <c r="N131" s="134"/>
      <c r="O131" s="134"/>
      <c r="P131" s="134"/>
      <c r="Q131" s="134"/>
      <c r="R131" s="134"/>
      <c r="S131" s="134"/>
      <c r="T131" s="134"/>
      <c r="U131" s="134">
        <v>4.0076046490972801E-2</v>
      </c>
      <c r="V131" s="134"/>
      <c r="W131" s="135"/>
      <c r="X131" s="1"/>
      <c r="Y131" s="133"/>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v>0.39666362962224</v>
      </c>
      <c r="AY131" s="134"/>
      <c r="AZ131" s="134"/>
      <c r="BA131" s="134"/>
      <c r="BB131" s="134">
        <v>4.0076046490972801E-2</v>
      </c>
      <c r="BC131" s="134"/>
      <c r="BD131" s="134"/>
      <c r="BE131" s="134"/>
      <c r="BF131" s="134"/>
      <c r="BG131" s="134"/>
      <c r="BH131" s="134"/>
      <c r="BI131" s="134"/>
      <c r="BJ131" s="134"/>
      <c r="BK131" s="134"/>
      <c r="BL131" s="134"/>
      <c r="BM131" s="134"/>
      <c r="BN131" s="135"/>
      <c r="BO131" s="30"/>
      <c r="BP131" s="30"/>
    </row>
    <row r="132" spans="2:68" x14ac:dyDescent="0.35">
      <c r="B132" s="96"/>
      <c r="C132" s="103"/>
      <c r="D132" s="103" t="s">
        <v>145</v>
      </c>
      <c r="E132" s="118">
        <f t="shared" si="3"/>
        <v>9.9340394623204903E-2</v>
      </c>
      <c r="F132" s="21"/>
      <c r="G132" s="133"/>
      <c r="H132" s="134">
        <v>8.6366750540869799E-2</v>
      </c>
      <c r="I132" s="134">
        <v>0.11231403870554001</v>
      </c>
      <c r="J132" s="134"/>
      <c r="K132" s="135"/>
      <c r="L132" s="21"/>
      <c r="M132" s="133"/>
      <c r="N132" s="134"/>
      <c r="O132" s="134"/>
      <c r="P132" s="134"/>
      <c r="Q132" s="134"/>
      <c r="R132" s="134">
        <v>0.18264984270082499</v>
      </c>
      <c r="S132" s="134"/>
      <c r="T132" s="134"/>
      <c r="U132" s="134">
        <v>3.5763060427918998E-2</v>
      </c>
      <c r="V132" s="134"/>
      <c r="W132" s="135"/>
      <c r="X132" s="1"/>
      <c r="Y132" s="133"/>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v>1.6795201769132E-2</v>
      </c>
      <c r="AT132" s="134"/>
      <c r="AU132" s="134"/>
      <c r="AV132" s="134"/>
      <c r="AW132" s="134"/>
      <c r="AX132" s="134"/>
      <c r="AY132" s="134">
        <v>0.18264984270082499</v>
      </c>
      <c r="AZ132" s="134"/>
      <c r="BA132" s="134"/>
      <c r="BB132" s="134"/>
      <c r="BC132" s="134"/>
      <c r="BD132" s="134"/>
      <c r="BE132" s="134"/>
      <c r="BF132" s="134"/>
      <c r="BG132" s="134"/>
      <c r="BH132" s="134"/>
      <c r="BI132" s="134"/>
      <c r="BJ132" s="134"/>
      <c r="BK132" s="134"/>
      <c r="BL132" s="134"/>
      <c r="BM132" s="134"/>
      <c r="BN132" s="135"/>
      <c r="BO132" s="30"/>
      <c r="BP132" s="30"/>
    </row>
    <row r="133" spans="2:68" x14ac:dyDescent="0.35">
      <c r="B133" s="96"/>
      <c r="C133" s="103"/>
      <c r="D133" s="103" t="s">
        <v>160</v>
      </c>
      <c r="E133" s="118">
        <f t="shared" si="3"/>
        <v>5.4033131502945198E-2</v>
      </c>
      <c r="F133" s="21"/>
      <c r="G133" s="133"/>
      <c r="H133" s="134"/>
      <c r="I133" s="134">
        <v>5.4033131502945198E-2</v>
      </c>
      <c r="J133" s="134"/>
      <c r="K133" s="135"/>
      <c r="L133" s="21"/>
      <c r="M133" s="133"/>
      <c r="N133" s="134"/>
      <c r="O133" s="134"/>
      <c r="P133" s="134"/>
      <c r="Q133" s="134"/>
      <c r="R133" s="134"/>
      <c r="S133" s="134"/>
      <c r="T133" s="134"/>
      <c r="U133" s="134">
        <v>5.4033131502945198E-2</v>
      </c>
      <c r="V133" s="134"/>
      <c r="W133" s="135"/>
      <c r="X133" s="1"/>
      <c r="Y133" s="133"/>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v>5.4033131502945198E-2</v>
      </c>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5"/>
      <c r="BO133" s="30"/>
      <c r="BP133" s="30"/>
    </row>
    <row r="134" spans="2:68" x14ac:dyDescent="0.35">
      <c r="B134" s="96"/>
      <c r="C134" s="103"/>
      <c r="D134" s="103" t="s">
        <v>310</v>
      </c>
      <c r="E134" s="118" t="str">
        <f t="shared" si="3"/>
        <v/>
      </c>
      <c r="F134" s="21"/>
      <c r="G134" s="133"/>
      <c r="H134" s="134"/>
      <c r="I134" s="134"/>
      <c r="J134" s="134"/>
      <c r="K134" s="135"/>
      <c r="L134" s="21"/>
      <c r="M134" s="133"/>
      <c r="N134" s="134"/>
      <c r="O134" s="134"/>
      <c r="P134" s="134"/>
      <c r="Q134" s="134"/>
      <c r="R134" s="134"/>
      <c r="S134" s="134"/>
      <c r="T134" s="134"/>
      <c r="U134" s="134"/>
      <c r="V134" s="134"/>
      <c r="W134" s="135"/>
      <c r="X134" s="1"/>
      <c r="Y134" s="133"/>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5"/>
      <c r="BO134" s="30"/>
      <c r="BP134" s="30"/>
    </row>
    <row r="135" spans="2:68" x14ac:dyDescent="0.35">
      <c r="B135" s="96"/>
      <c r="C135" s="103"/>
      <c r="D135" s="103" t="s">
        <v>146</v>
      </c>
      <c r="E135" s="118">
        <f t="shared" si="3"/>
        <v>5.4913291619088297E-2</v>
      </c>
      <c r="F135" s="21"/>
      <c r="G135" s="133"/>
      <c r="H135" s="134"/>
      <c r="I135" s="134">
        <v>5.4913291619088297E-2</v>
      </c>
      <c r="J135" s="134"/>
      <c r="K135" s="135"/>
      <c r="L135" s="21"/>
      <c r="M135" s="133"/>
      <c r="N135" s="134"/>
      <c r="O135" s="134"/>
      <c r="P135" s="134"/>
      <c r="Q135" s="134"/>
      <c r="R135" s="134">
        <v>3.8800778445637202E-3</v>
      </c>
      <c r="S135" s="134"/>
      <c r="T135" s="134"/>
      <c r="U135" s="134">
        <v>0.110933320173768</v>
      </c>
      <c r="V135" s="134"/>
      <c r="W135" s="135"/>
      <c r="X135" s="1"/>
      <c r="Y135" s="133"/>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v>0.110933320173768</v>
      </c>
      <c r="AT135" s="134"/>
      <c r="AU135" s="134"/>
      <c r="AV135" s="134"/>
      <c r="AW135" s="134"/>
      <c r="AX135" s="134"/>
      <c r="AY135" s="134"/>
      <c r="AZ135" s="134"/>
      <c r="BA135" s="134"/>
      <c r="BB135" s="134"/>
      <c r="BC135" s="134"/>
      <c r="BD135" s="134"/>
      <c r="BE135" s="134"/>
      <c r="BF135" s="134"/>
      <c r="BG135" s="134"/>
      <c r="BH135" s="134"/>
      <c r="BI135" s="134"/>
      <c r="BJ135" s="134"/>
      <c r="BK135" s="134"/>
      <c r="BL135" s="134">
        <v>3.8800778445637202E-3</v>
      </c>
      <c r="BM135" s="134"/>
      <c r="BN135" s="135"/>
      <c r="BO135" s="30"/>
      <c r="BP135" s="30"/>
    </row>
    <row r="136" spans="2:68" x14ac:dyDescent="0.35">
      <c r="B136" s="96"/>
      <c r="C136" s="103"/>
      <c r="D136" s="103" t="s">
        <v>122</v>
      </c>
      <c r="E136" s="118">
        <f t="shared" si="3"/>
        <v>-8.4044319081627503E-3</v>
      </c>
      <c r="F136" s="21"/>
      <c r="G136" s="133"/>
      <c r="H136" s="134">
        <v>-8.4044319081627503E-3</v>
      </c>
      <c r="I136" s="134"/>
      <c r="J136" s="134"/>
      <c r="K136" s="135"/>
      <c r="L136" s="21"/>
      <c r="M136" s="133"/>
      <c r="N136" s="134"/>
      <c r="O136" s="134"/>
      <c r="P136" s="134"/>
      <c r="Q136" s="134"/>
      <c r="R136" s="134"/>
      <c r="S136" s="134">
        <v>-8.4044319081627503E-3</v>
      </c>
      <c r="T136" s="134"/>
      <c r="U136" s="134"/>
      <c r="V136" s="134"/>
      <c r="W136" s="135"/>
      <c r="X136" s="1"/>
      <c r="Y136" s="133"/>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v>-8.4044319081627503E-3</v>
      </c>
      <c r="BA136" s="134"/>
      <c r="BB136" s="134"/>
      <c r="BC136" s="134"/>
      <c r="BD136" s="134"/>
      <c r="BE136" s="134"/>
      <c r="BF136" s="134"/>
      <c r="BG136" s="134"/>
      <c r="BH136" s="134"/>
      <c r="BI136" s="134"/>
      <c r="BJ136" s="134"/>
      <c r="BK136" s="134"/>
      <c r="BL136" s="134"/>
      <c r="BM136" s="134"/>
      <c r="BN136" s="135"/>
      <c r="BO136" s="30"/>
      <c r="BP136" s="30"/>
    </row>
    <row r="137" spans="2:68" x14ac:dyDescent="0.35">
      <c r="B137" s="96"/>
      <c r="C137" s="103"/>
      <c r="D137" s="103" t="s">
        <v>123</v>
      </c>
      <c r="E137" s="118" t="str">
        <f t="shared" si="3"/>
        <v/>
      </c>
      <c r="F137" s="21"/>
      <c r="G137" s="133"/>
      <c r="H137" s="134"/>
      <c r="I137" s="134"/>
      <c r="J137" s="134"/>
      <c r="K137" s="135"/>
      <c r="L137" s="21"/>
      <c r="M137" s="133"/>
      <c r="N137" s="134"/>
      <c r="O137" s="134"/>
      <c r="P137" s="134"/>
      <c r="Q137" s="134"/>
      <c r="R137" s="134"/>
      <c r="S137" s="134"/>
      <c r="T137" s="134"/>
      <c r="U137" s="134"/>
      <c r="V137" s="134"/>
      <c r="W137" s="135"/>
      <c r="X137" s="1"/>
      <c r="Y137" s="133"/>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5"/>
      <c r="BO137" s="30"/>
      <c r="BP137" s="30"/>
    </row>
    <row r="138" spans="2:68" x14ac:dyDescent="0.35">
      <c r="B138" s="96"/>
      <c r="C138" s="103"/>
      <c r="D138" s="103" t="s">
        <v>311</v>
      </c>
      <c r="E138" s="118" t="str">
        <f t="shared" si="3"/>
        <v/>
      </c>
      <c r="F138" s="21"/>
      <c r="G138" s="133"/>
      <c r="H138" s="134"/>
      <c r="I138" s="134"/>
      <c r="J138" s="134"/>
      <c r="K138" s="135"/>
      <c r="L138" s="21"/>
      <c r="M138" s="133"/>
      <c r="N138" s="134"/>
      <c r="O138" s="134"/>
      <c r="P138" s="134"/>
      <c r="Q138" s="134"/>
      <c r="R138" s="134"/>
      <c r="S138" s="134"/>
      <c r="T138" s="134"/>
      <c r="U138" s="134"/>
      <c r="V138" s="134"/>
      <c r="W138" s="135"/>
      <c r="X138" s="1"/>
      <c r="Y138" s="133"/>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5"/>
      <c r="BO138" s="30"/>
      <c r="BP138" s="30"/>
    </row>
    <row r="139" spans="2:68" x14ac:dyDescent="0.35">
      <c r="B139" s="96"/>
      <c r="C139" s="103"/>
      <c r="D139" s="103" t="s">
        <v>124</v>
      </c>
      <c r="E139" s="118" t="str">
        <f t="shared" si="3"/>
        <v/>
      </c>
      <c r="F139" s="21"/>
      <c r="G139" s="133"/>
      <c r="H139" s="134"/>
      <c r="I139" s="134"/>
      <c r="J139" s="134"/>
      <c r="K139" s="135"/>
      <c r="L139" s="21"/>
      <c r="M139" s="133"/>
      <c r="N139" s="134"/>
      <c r="O139" s="134"/>
      <c r="P139" s="134"/>
      <c r="Q139" s="134"/>
      <c r="R139" s="134"/>
      <c r="S139" s="134"/>
      <c r="T139" s="134"/>
      <c r="U139" s="134"/>
      <c r="V139" s="134"/>
      <c r="W139" s="135"/>
      <c r="X139" s="1"/>
      <c r="Y139" s="133"/>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5"/>
      <c r="BO139" s="30"/>
      <c r="BP139" s="30"/>
    </row>
    <row r="140" spans="2:68" x14ac:dyDescent="0.35">
      <c r="B140" s="96"/>
      <c r="C140" s="103"/>
      <c r="D140" s="103" t="s">
        <v>312</v>
      </c>
      <c r="E140" s="118" t="str">
        <f t="shared" si="3"/>
        <v/>
      </c>
      <c r="F140" s="21"/>
      <c r="G140" s="133"/>
      <c r="H140" s="134"/>
      <c r="I140" s="134"/>
      <c r="J140" s="134"/>
      <c r="K140" s="135"/>
      <c r="L140" s="21"/>
      <c r="M140" s="133"/>
      <c r="N140" s="134"/>
      <c r="O140" s="134"/>
      <c r="P140" s="134"/>
      <c r="Q140" s="134"/>
      <c r="R140" s="134"/>
      <c r="S140" s="134"/>
      <c r="T140" s="134"/>
      <c r="U140" s="134"/>
      <c r="V140" s="134"/>
      <c r="W140" s="135"/>
      <c r="X140" s="1"/>
      <c r="Y140" s="133"/>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5"/>
      <c r="BO140" s="30"/>
      <c r="BP140" s="30"/>
    </row>
    <row r="141" spans="2:68" x14ac:dyDescent="0.35">
      <c r="B141" s="96"/>
      <c r="C141" s="103"/>
      <c r="D141" s="103" t="s">
        <v>313</v>
      </c>
      <c r="E141" s="118" t="str">
        <f t="shared" si="3"/>
        <v/>
      </c>
      <c r="F141" s="21"/>
      <c r="G141" s="133"/>
      <c r="H141" s="134"/>
      <c r="I141" s="134"/>
      <c r="J141" s="134"/>
      <c r="K141" s="135"/>
      <c r="L141" s="21"/>
      <c r="M141" s="133"/>
      <c r="N141" s="134"/>
      <c r="O141" s="134"/>
      <c r="P141" s="134"/>
      <c r="Q141" s="134"/>
      <c r="R141" s="134"/>
      <c r="S141" s="134"/>
      <c r="T141" s="134"/>
      <c r="U141" s="134"/>
      <c r="V141" s="134"/>
      <c r="W141" s="135"/>
      <c r="X141" s="1"/>
      <c r="Y141" s="133"/>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5"/>
      <c r="BO141" s="30"/>
      <c r="BP141" s="30"/>
    </row>
    <row r="142" spans="2:68" x14ac:dyDescent="0.35">
      <c r="B142" s="96"/>
      <c r="C142" s="103"/>
      <c r="D142" s="103" t="s">
        <v>314</v>
      </c>
      <c r="E142" s="118" t="str">
        <f t="shared" si="3"/>
        <v/>
      </c>
      <c r="F142" s="21"/>
      <c r="G142" s="133"/>
      <c r="H142" s="134"/>
      <c r="I142" s="134"/>
      <c r="J142" s="134"/>
      <c r="K142" s="135"/>
      <c r="L142" s="21"/>
      <c r="M142" s="133"/>
      <c r="N142" s="134"/>
      <c r="O142" s="134"/>
      <c r="P142" s="134"/>
      <c r="Q142" s="134"/>
      <c r="R142" s="134"/>
      <c r="S142" s="134"/>
      <c r="T142" s="134"/>
      <c r="U142" s="134"/>
      <c r="V142" s="134"/>
      <c r="W142" s="135"/>
      <c r="X142" s="1"/>
      <c r="Y142" s="133"/>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5"/>
      <c r="BO142" s="30"/>
      <c r="BP142" s="30"/>
    </row>
    <row r="143" spans="2:68" x14ac:dyDescent="0.35">
      <c r="B143" s="96"/>
      <c r="C143" s="103"/>
      <c r="D143" s="103" t="s">
        <v>315</v>
      </c>
      <c r="E143" s="118" t="str">
        <f t="shared" si="3"/>
        <v/>
      </c>
      <c r="F143" s="21"/>
      <c r="G143" s="133"/>
      <c r="H143" s="134"/>
      <c r="I143" s="134"/>
      <c r="J143" s="134"/>
      <c r="K143" s="135"/>
      <c r="L143" s="21"/>
      <c r="M143" s="133"/>
      <c r="N143" s="134"/>
      <c r="O143" s="134"/>
      <c r="P143" s="134"/>
      <c r="Q143" s="134"/>
      <c r="R143" s="134"/>
      <c r="S143" s="134"/>
      <c r="T143" s="134"/>
      <c r="U143" s="134"/>
      <c r="V143" s="134"/>
      <c r="W143" s="135"/>
      <c r="X143" s="1"/>
      <c r="Y143" s="133"/>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5"/>
      <c r="BO143" s="30"/>
      <c r="BP143" s="30"/>
    </row>
    <row r="144" spans="2:68" x14ac:dyDescent="0.35">
      <c r="B144" s="96"/>
      <c r="C144" s="103"/>
      <c r="D144" s="103" t="s">
        <v>125</v>
      </c>
      <c r="E144" s="118">
        <f t="shared" si="3"/>
        <v>0.13282907839132649</v>
      </c>
      <c r="F144" s="21"/>
      <c r="G144" s="133">
        <v>-7.9368256512522498E-3</v>
      </c>
      <c r="H144" s="134">
        <v>-0.20687057499585099</v>
      </c>
      <c r="I144" s="134">
        <v>5.4052051448093198E-2</v>
      </c>
      <c r="J144" s="134"/>
      <c r="K144" s="135">
        <v>0.69207166276431598</v>
      </c>
      <c r="L144" s="21"/>
      <c r="M144" s="133">
        <v>0.69207166276431598</v>
      </c>
      <c r="N144" s="134">
        <v>-0.39630397868172301</v>
      </c>
      <c r="O144" s="134">
        <v>0.11731220400677</v>
      </c>
      <c r="P144" s="134">
        <v>-5.0576438405833E-2</v>
      </c>
      <c r="Q144" s="134">
        <v>-3.4995993953013502E-3</v>
      </c>
      <c r="R144" s="134">
        <v>0.216567059066825</v>
      </c>
      <c r="S144" s="134">
        <v>0.232716811064305</v>
      </c>
      <c r="T144" s="134">
        <v>-0.23220641959482399</v>
      </c>
      <c r="U144" s="134">
        <v>1.01911939456734E-2</v>
      </c>
      <c r="V144" s="134"/>
      <c r="W144" s="135">
        <v>-0.21615546774400399</v>
      </c>
      <c r="X144" s="1"/>
      <c r="Y144" s="133">
        <v>0.69207166276431598</v>
      </c>
      <c r="Z144" s="134"/>
      <c r="AA144" s="134"/>
      <c r="AB144" s="134"/>
      <c r="AC144" s="134"/>
      <c r="AD144" s="134"/>
      <c r="AE144" s="134"/>
      <c r="AF144" s="134"/>
      <c r="AG144" s="134"/>
      <c r="AH144" s="134"/>
      <c r="AI144" s="134"/>
      <c r="AJ144" s="134"/>
      <c r="AK144" s="134"/>
      <c r="AL144" s="134">
        <v>0.105511801235322</v>
      </c>
      <c r="AM144" s="134"/>
      <c r="AN144" s="134"/>
      <c r="AO144" s="134"/>
      <c r="AP144" s="134"/>
      <c r="AQ144" s="134">
        <v>-0.23220641959482399</v>
      </c>
      <c r="AR144" s="134"/>
      <c r="AS144" s="134">
        <v>5.6100299458094298E-2</v>
      </c>
      <c r="AT144" s="134"/>
      <c r="AU144" s="134">
        <v>-0.37624461808033199</v>
      </c>
      <c r="AV144" s="134">
        <v>9.3136234912832697E-2</v>
      </c>
      <c r="AW144" s="134"/>
      <c r="AX144" s="134"/>
      <c r="AY144" s="134"/>
      <c r="AZ144" s="134"/>
      <c r="BA144" s="134">
        <v>0.11731220400677</v>
      </c>
      <c r="BB144" s="134">
        <v>3.3263817627041302E-2</v>
      </c>
      <c r="BC144" s="134"/>
      <c r="BD144" s="134"/>
      <c r="BE144" s="134"/>
      <c r="BF144" s="134"/>
      <c r="BG144" s="134"/>
      <c r="BH144" s="134">
        <v>7.1032514887649598E-2</v>
      </c>
      <c r="BI144" s="134"/>
      <c r="BJ144" s="134">
        <v>0.232716811064305</v>
      </c>
      <c r="BK144" s="134"/>
      <c r="BL144" s="134">
        <v>0.249973273157413</v>
      </c>
      <c r="BM144" s="134">
        <v>-3.4995993953013502E-3</v>
      </c>
      <c r="BN144" s="135"/>
      <c r="BO144" s="30"/>
      <c r="BP144" s="30"/>
    </row>
    <row r="145" spans="1:68" x14ac:dyDescent="0.35">
      <c r="B145" s="96"/>
      <c r="C145" s="103"/>
      <c r="D145" s="103" t="s">
        <v>316</v>
      </c>
      <c r="E145" s="118" t="str">
        <f t="shared" si="3"/>
        <v/>
      </c>
      <c r="F145" s="21"/>
      <c r="G145" s="133"/>
      <c r="H145" s="134"/>
      <c r="I145" s="134"/>
      <c r="J145" s="134"/>
      <c r="K145" s="135"/>
      <c r="L145" s="21"/>
      <c r="M145" s="133"/>
      <c r="N145" s="134"/>
      <c r="O145" s="134"/>
      <c r="P145" s="134"/>
      <c r="Q145" s="134"/>
      <c r="R145" s="134"/>
      <c r="S145" s="134"/>
      <c r="T145" s="134"/>
      <c r="U145" s="134"/>
      <c r="V145" s="134"/>
      <c r="W145" s="135"/>
      <c r="X145" s="1"/>
      <c r="Y145" s="133"/>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5"/>
      <c r="BO145" s="30"/>
      <c r="BP145" s="30"/>
    </row>
    <row r="146" spans="1:68" x14ac:dyDescent="0.35">
      <c r="B146" s="96"/>
      <c r="C146" s="103"/>
      <c r="D146" s="103" t="s">
        <v>161</v>
      </c>
      <c r="E146" s="118">
        <f t="shared" si="3"/>
        <v>0.18810545647541888</v>
      </c>
      <c r="F146" s="21"/>
      <c r="G146" s="133"/>
      <c r="H146" s="134"/>
      <c r="I146" s="134">
        <v>0.33910440336089998</v>
      </c>
      <c r="J146" s="134"/>
      <c r="K146" s="135">
        <v>3.7106509589937803E-2</v>
      </c>
      <c r="L146" s="21"/>
      <c r="M146" s="133">
        <v>3.7106509589937803E-2</v>
      </c>
      <c r="N146" s="134"/>
      <c r="O146" s="134"/>
      <c r="P146" s="134"/>
      <c r="Q146" s="134"/>
      <c r="R146" s="134">
        <v>0.38594478671828097</v>
      </c>
      <c r="S146" s="134"/>
      <c r="T146" s="134"/>
      <c r="U146" s="134"/>
      <c r="V146" s="134"/>
      <c r="W146" s="135">
        <v>9.3019872755086802E-2</v>
      </c>
      <c r="X146" s="1"/>
      <c r="Y146" s="133">
        <v>3.7106509589937803E-2</v>
      </c>
      <c r="Z146" s="134"/>
      <c r="AA146" s="134"/>
      <c r="AB146" s="134"/>
      <c r="AC146" s="134"/>
      <c r="AD146" s="134"/>
      <c r="AE146" s="134"/>
      <c r="AF146" s="134"/>
      <c r="AG146" s="134"/>
      <c r="AH146" s="134"/>
      <c r="AI146" s="134"/>
      <c r="AJ146" s="134">
        <v>3.6768513291026997E-2</v>
      </c>
      <c r="AK146" s="134"/>
      <c r="AL146" s="134"/>
      <c r="AM146" s="134">
        <v>-2.7685168512334699E-2</v>
      </c>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v>0.40998677488902402</v>
      </c>
      <c r="BM146" s="134"/>
      <c r="BN146" s="135"/>
      <c r="BO146" s="30"/>
      <c r="BP146" s="30"/>
    </row>
    <row r="147" spans="1:68" x14ac:dyDescent="0.35">
      <c r="B147" s="96"/>
      <c r="C147" s="103"/>
      <c r="D147" s="103" t="s">
        <v>126</v>
      </c>
      <c r="E147" s="118">
        <f t="shared" si="3"/>
        <v>0.11654681493612419</v>
      </c>
      <c r="F147" s="21"/>
      <c r="G147" s="133">
        <v>0.104592312458162</v>
      </c>
      <c r="H147" s="134"/>
      <c r="I147" s="134">
        <v>2.09662520294536E-2</v>
      </c>
      <c r="J147" s="134"/>
      <c r="K147" s="135">
        <v>0.22408188032075699</v>
      </c>
      <c r="L147" s="21"/>
      <c r="M147" s="133">
        <v>0.22408188032075699</v>
      </c>
      <c r="N147" s="134"/>
      <c r="O147" s="134"/>
      <c r="P147" s="134">
        <v>1.20429986494384E-2</v>
      </c>
      <c r="Q147" s="134">
        <v>0.11307156449341201</v>
      </c>
      <c r="R147" s="134">
        <v>3.0439450004658902E-2</v>
      </c>
      <c r="S147" s="134"/>
      <c r="T147" s="134"/>
      <c r="U147" s="134">
        <v>0.129304932851667</v>
      </c>
      <c r="V147" s="134"/>
      <c r="W147" s="135">
        <v>3.9678979747528403E-2</v>
      </c>
      <c r="X147" s="1"/>
      <c r="Y147" s="133">
        <v>0.22408188032075699</v>
      </c>
      <c r="Z147" s="134"/>
      <c r="AA147" s="134"/>
      <c r="AB147" s="134">
        <v>1.20429986494384E-2</v>
      </c>
      <c r="AC147" s="134">
        <v>6.1451015378937303E-2</v>
      </c>
      <c r="AD147" s="134"/>
      <c r="AE147" s="134"/>
      <c r="AF147" s="134"/>
      <c r="AG147" s="134"/>
      <c r="AH147" s="134"/>
      <c r="AI147" s="134"/>
      <c r="AJ147" s="134">
        <v>6.2545432128590095E-2</v>
      </c>
      <c r="AK147" s="134">
        <v>-0.13820424272572299</v>
      </c>
      <c r="AL147" s="134">
        <v>3.9678979747528403E-2</v>
      </c>
      <c r="AM147" s="134"/>
      <c r="AN147" s="134"/>
      <c r="AO147" s="134"/>
      <c r="AP147" s="134"/>
      <c r="AQ147" s="134"/>
      <c r="AR147" s="134">
        <v>4.1499239543519202E-2</v>
      </c>
      <c r="AS147" s="134"/>
      <c r="AT147" s="134"/>
      <c r="AU147" s="134"/>
      <c r="AV147" s="134"/>
      <c r="AW147" s="134"/>
      <c r="AX147" s="134"/>
      <c r="AY147" s="134">
        <v>3.6064328026235201E-2</v>
      </c>
      <c r="AZ147" s="134"/>
      <c r="BA147" s="134"/>
      <c r="BB147" s="134"/>
      <c r="BC147" s="134"/>
      <c r="BD147" s="134"/>
      <c r="BE147" s="134"/>
      <c r="BF147" s="134"/>
      <c r="BG147" s="134"/>
      <c r="BH147" s="134">
        <v>5.1436660643731903E-2</v>
      </c>
      <c r="BI147" s="134"/>
      <c r="BJ147" s="134"/>
      <c r="BK147" s="134"/>
      <c r="BL147" s="134">
        <v>0.102901837412836</v>
      </c>
      <c r="BM147" s="134">
        <v>0.117825985811917</v>
      </c>
      <c r="BN147" s="135"/>
      <c r="BO147" s="30"/>
      <c r="BP147" s="30"/>
    </row>
    <row r="148" spans="1:68" x14ac:dyDescent="0.35">
      <c r="B148" s="96"/>
      <c r="C148" s="103"/>
      <c r="D148" s="103" t="s">
        <v>317</v>
      </c>
      <c r="E148" s="118" t="str">
        <f t="shared" ref="E148:E209" si="4">IFERROR(AVERAGE(G148:K148),"")</f>
        <v/>
      </c>
      <c r="F148" s="21"/>
      <c r="G148" s="133"/>
      <c r="H148" s="134"/>
      <c r="I148" s="134"/>
      <c r="J148" s="134"/>
      <c r="K148" s="135"/>
      <c r="L148" s="21"/>
      <c r="M148" s="133"/>
      <c r="N148" s="134"/>
      <c r="O148" s="134"/>
      <c r="P148" s="134"/>
      <c r="Q148" s="134"/>
      <c r="R148" s="134"/>
      <c r="S148" s="134"/>
      <c r="T148" s="134"/>
      <c r="U148" s="134"/>
      <c r="V148" s="134"/>
      <c r="W148" s="135"/>
      <c r="X148" s="1"/>
      <c r="Y148" s="133"/>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5"/>
      <c r="BO148" s="30"/>
      <c r="BP148" s="30"/>
    </row>
    <row r="149" spans="1:68" x14ac:dyDescent="0.35">
      <c r="B149" s="65"/>
      <c r="C149" s="93"/>
      <c r="D149" s="93" t="s">
        <v>162</v>
      </c>
      <c r="E149" s="118">
        <f t="shared" si="4"/>
        <v>0.23872290388439199</v>
      </c>
      <c r="F149" s="21"/>
      <c r="G149" s="133"/>
      <c r="H149" s="134"/>
      <c r="I149" s="134">
        <v>0.23872290388439199</v>
      </c>
      <c r="J149" s="134"/>
      <c r="K149" s="135"/>
      <c r="L149" s="21"/>
      <c r="M149" s="133"/>
      <c r="N149" s="134"/>
      <c r="O149" s="134"/>
      <c r="P149" s="134"/>
      <c r="Q149" s="134"/>
      <c r="R149" s="134">
        <v>0.29036274210103102</v>
      </c>
      <c r="S149" s="134"/>
      <c r="T149" s="134"/>
      <c r="U149" s="134"/>
      <c r="V149" s="134"/>
      <c r="W149" s="135"/>
      <c r="X149" s="21"/>
      <c r="Y149" s="133"/>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v>0.29036274210103102</v>
      </c>
      <c r="BM149" s="134"/>
      <c r="BN149" s="135"/>
      <c r="BO149" s="30"/>
      <c r="BP149" s="30"/>
    </row>
    <row r="150" spans="1:68" x14ac:dyDescent="0.35">
      <c r="B150" s="65"/>
      <c r="C150" s="93"/>
      <c r="D150" s="93" t="s">
        <v>318</v>
      </c>
      <c r="E150" s="118" t="str">
        <f t="shared" si="4"/>
        <v/>
      </c>
      <c r="G150" s="133"/>
      <c r="H150" s="134"/>
      <c r="I150" s="134"/>
      <c r="J150" s="134"/>
      <c r="K150" s="135"/>
      <c r="M150" s="133"/>
      <c r="N150" s="134"/>
      <c r="O150" s="134"/>
      <c r="P150" s="134"/>
      <c r="Q150" s="134"/>
      <c r="R150" s="134"/>
      <c r="S150" s="134"/>
      <c r="T150" s="134"/>
      <c r="U150" s="134"/>
      <c r="V150" s="134"/>
      <c r="W150" s="135"/>
      <c r="Y150" s="133"/>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5"/>
    </row>
    <row r="151" spans="1:68" x14ac:dyDescent="0.35">
      <c r="B151" s="65"/>
      <c r="C151" s="104"/>
      <c r="D151" s="93" t="s">
        <v>319</v>
      </c>
      <c r="E151" s="118" t="str">
        <f t="shared" si="4"/>
        <v/>
      </c>
      <c r="G151" s="133"/>
      <c r="H151" s="134"/>
      <c r="I151" s="134"/>
      <c r="J151" s="134"/>
      <c r="K151" s="135"/>
      <c r="M151" s="133"/>
      <c r="N151" s="134"/>
      <c r="O151" s="134"/>
      <c r="P151" s="134"/>
      <c r="Q151" s="134"/>
      <c r="R151" s="134"/>
      <c r="S151" s="134"/>
      <c r="T151" s="134"/>
      <c r="U151" s="134"/>
      <c r="V151" s="134"/>
      <c r="W151" s="135"/>
      <c r="Y151" s="133"/>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5"/>
    </row>
    <row r="152" spans="1:68" x14ac:dyDescent="0.35">
      <c r="B152" s="65"/>
      <c r="C152" s="93"/>
      <c r="D152" s="93" t="s">
        <v>320</v>
      </c>
      <c r="E152" s="118" t="str">
        <f t="shared" si="4"/>
        <v/>
      </c>
      <c r="G152" s="133"/>
      <c r="H152" s="134"/>
      <c r="I152" s="134"/>
      <c r="J152" s="134"/>
      <c r="K152" s="135"/>
      <c r="M152" s="133"/>
      <c r="N152" s="134"/>
      <c r="O152" s="134"/>
      <c r="P152" s="134"/>
      <c r="Q152" s="134"/>
      <c r="R152" s="134"/>
      <c r="S152" s="134"/>
      <c r="T152" s="134"/>
      <c r="U152" s="134"/>
      <c r="V152" s="134"/>
      <c r="W152" s="135"/>
      <c r="Y152" s="133"/>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5"/>
    </row>
    <row r="153" spans="1:68" x14ac:dyDescent="0.35">
      <c r="B153" s="65"/>
      <c r="C153" s="93"/>
      <c r="D153" s="93" t="s">
        <v>321</v>
      </c>
      <c r="E153" s="118" t="str">
        <f t="shared" si="4"/>
        <v/>
      </c>
      <c r="G153" s="133"/>
      <c r="H153" s="134"/>
      <c r="I153" s="134"/>
      <c r="J153" s="134"/>
      <c r="K153" s="135"/>
      <c r="M153" s="133"/>
      <c r="N153" s="134"/>
      <c r="O153" s="134"/>
      <c r="P153" s="134"/>
      <c r="Q153" s="134"/>
      <c r="R153" s="134"/>
      <c r="S153" s="134"/>
      <c r="T153" s="134"/>
      <c r="U153" s="134"/>
      <c r="V153" s="134"/>
      <c r="W153" s="135"/>
      <c r="Y153" s="133"/>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5"/>
    </row>
    <row r="154" spans="1:68" x14ac:dyDescent="0.35">
      <c r="B154" s="359"/>
      <c r="C154" s="360"/>
      <c r="D154" s="93" t="s">
        <v>163</v>
      </c>
      <c r="E154" s="118">
        <f t="shared" si="4"/>
        <v>9.1876114297606545E-2</v>
      </c>
      <c r="G154" s="133"/>
      <c r="H154" s="134"/>
      <c r="I154" s="134">
        <v>0.17224317358583999</v>
      </c>
      <c r="J154" s="134"/>
      <c r="K154" s="135">
        <v>1.15090550093731E-2</v>
      </c>
      <c r="M154" s="133">
        <v>1.15090550093731E-2</v>
      </c>
      <c r="N154" s="134"/>
      <c r="O154" s="134"/>
      <c r="P154" s="134"/>
      <c r="Q154" s="134"/>
      <c r="R154" s="134">
        <v>0.176109084798652</v>
      </c>
      <c r="S154" s="134"/>
      <c r="T154" s="134"/>
      <c r="U154" s="134"/>
      <c r="V154" s="134"/>
      <c r="W154" s="135">
        <v>9.8738824484136095E-2</v>
      </c>
      <c r="Y154" s="133"/>
      <c r="Z154" s="134"/>
      <c r="AA154" s="134"/>
      <c r="AB154" s="134"/>
      <c r="AC154" s="134"/>
      <c r="AD154" s="134"/>
      <c r="AE154" s="134"/>
      <c r="AF154" s="134"/>
      <c r="AG154" s="134"/>
      <c r="AH154" s="134"/>
      <c r="AI154" s="134"/>
      <c r="AJ154" s="134"/>
      <c r="AK154" s="134"/>
      <c r="AL154" s="134">
        <v>9.8738824484136095E-2</v>
      </c>
      <c r="AM154" s="134"/>
      <c r="AN154" s="134"/>
      <c r="AO154" s="134"/>
      <c r="AP154" s="134"/>
      <c r="AQ154" s="134"/>
      <c r="AR154" s="134">
        <v>0.137842296622912</v>
      </c>
      <c r="AS154" s="134"/>
      <c r="AT154" s="134"/>
      <c r="AU154" s="134"/>
      <c r="AV154" s="134"/>
      <c r="AW154" s="134"/>
      <c r="AX154" s="134">
        <v>1.15090550093731E-2</v>
      </c>
      <c r="AY154" s="134">
        <v>0.69455490269479803</v>
      </c>
      <c r="AZ154" s="134"/>
      <c r="BA154" s="134"/>
      <c r="BB154" s="134"/>
      <c r="BC154" s="134"/>
      <c r="BD154" s="134"/>
      <c r="BE154" s="134"/>
      <c r="BF154" s="134"/>
      <c r="BG154" s="134"/>
      <c r="BH154" s="134"/>
      <c r="BI154" s="134"/>
      <c r="BJ154" s="134"/>
      <c r="BK154" s="134"/>
      <c r="BL154" s="134">
        <v>0.152108580673253</v>
      </c>
      <c r="BM154" s="134"/>
      <c r="BN154" s="135"/>
    </row>
    <row r="155" spans="1:68" x14ac:dyDescent="0.35">
      <c r="B155" s="361"/>
      <c r="C155" s="362"/>
      <c r="D155" s="93" t="s">
        <v>127</v>
      </c>
      <c r="E155" s="118">
        <f t="shared" si="4"/>
        <v>0.1575294053510129</v>
      </c>
      <c r="G155" s="133">
        <v>-6.6637584792862303E-2</v>
      </c>
      <c r="H155" s="134"/>
      <c r="I155" s="134">
        <v>0.30688951074978899</v>
      </c>
      <c r="J155" s="134"/>
      <c r="K155" s="135">
        <v>0.23233629009611201</v>
      </c>
      <c r="M155" s="133">
        <v>0.23233629009611201</v>
      </c>
      <c r="N155" s="134"/>
      <c r="O155" s="134"/>
      <c r="P155" s="134"/>
      <c r="Q155" s="134">
        <v>-6.6637584792862303E-2</v>
      </c>
      <c r="R155" s="134">
        <v>0.30688951074978899</v>
      </c>
      <c r="S155" s="134"/>
      <c r="T155" s="134"/>
      <c r="U155" s="134"/>
      <c r="V155" s="134"/>
      <c r="W155" s="135"/>
      <c r="Y155" s="133">
        <v>0.22531343815274499</v>
      </c>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v>0.25508129856577899</v>
      </c>
      <c r="AY155" s="134"/>
      <c r="AZ155" s="134"/>
      <c r="BA155" s="134"/>
      <c r="BB155" s="134"/>
      <c r="BC155" s="134"/>
      <c r="BD155" s="134"/>
      <c r="BE155" s="134"/>
      <c r="BF155" s="134"/>
      <c r="BG155" s="134"/>
      <c r="BH155" s="134"/>
      <c r="BI155" s="134"/>
      <c r="BJ155" s="134"/>
      <c r="BK155" s="134"/>
      <c r="BL155" s="134">
        <v>0.30688951074978899</v>
      </c>
      <c r="BM155" s="134">
        <v>-6.6637584792862303E-2</v>
      </c>
      <c r="BN155" s="135"/>
    </row>
    <row r="156" spans="1:68" x14ac:dyDescent="0.35">
      <c r="B156" s="361"/>
      <c r="C156" s="362"/>
      <c r="D156" s="93" t="s">
        <v>164</v>
      </c>
      <c r="E156" s="118">
        <f t="shared" si="4"/>
        <v>0.27175854256649001</v>
      </c>
      <c r="G156" s="133"/>
      <c r="H156" s="134"/>
      <c r="I156" s="134">
        <v>0.27175854256649001</v>
      </c>
      <c r="J156" s="134"/>
      <c r="K156" s="135"/>
      <c r="M156" s="133"/>
      <c r="N156" s="134"/>
      <c r="O156" s="134"/>
      <c r="P156" s="134"/>
      <c r="Q156" s="134"/>
      <c r="R156" s="134"/>
      <c r="S156" s="134"/>
      <c r="T156" s="134"/>
      <c r="U156" s="134"/>
      <c r="V156" s="134"/>
      <c r="W156" s="135">
        <v>0.27175854256649001</v>
      </c>
      <c r="Y156" s="133"/>
      <c r="Z156" s="134"/>
      <c r="AA156" s="134"/>
      <c r="AB156" s="134"/>
      <c r="AC156" s="134"/>
      <c r="AD156" s="134"/>
      <c r="AE156" s="134"/>
      <c r="AF156" s="134"/>
      <c r="AG156" s="134"/>
      <c r="AH156" s="134"/>
      <c r="AI156" s="134"/>
      <c r="AJ156" s="134"/>
      <c r="AK156" s="134"/>
      <c r="AL156" s="134">
        <v>0.27175854256649001</v>
      </c>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5"/>
    </row>
    <row r="157" spans="1:68" x14ac:dyDescent="0.35">
      <c r="B157" s="65"/>
      <c r="C157" s="93"/>
      <c r="D157" s="93" t="s">
        <v>165</v>
      </c>
      <c r="E157" s="118">
        <f t="shared" si="4"/>
        <v>0.46074713137439799</v>
      </c>
      <c r="G157" s="133"/>
      <c r="H157" s="134"/>
      <c r="I157" s="134">
        <v>0.46074713137439799</v>
      </c>
      <c r="J157" s="134"/>
      <c r="K157" s="135"/>
      <c r="M157" s="133"/>
      <c r="N157" s="134"/>
      <c r="O157" s="134"/>
      <c r="P157" s="134"/>
      <c r="Q157" s="134"/>
      <c r="R157" s="134"/>
      <c r="S157" s="134"/>
      <c r="T157" s="134"/>
      <c r="U157" s="134">
        <v>0.71369350683328403</v>
      </c>
      <c r="V157" s="134"/>
      <c r="W157" s="135">
        <v>0.17207005559594099</v>
      </c>
      <c r="Y157" s="133"/>
      <c r="Z157" s="134"/>
      <c r="AA157" s="134"/>
      <c r="AB157" s="134"/>
      <c r="AC157" s="134"/>
      <c r="AD157" s="134"/>
      <c r="AE157" s="134"/>
      <c r="AF157" s="134"/>
      <c r="AG157" s="134"/>
      <c r="AH157" s="134"/>
      <c r="AI157" s="134"/>
      <c r="AJ157" s="134"/>
      <c r="AK157" s="134"/>
      <c r="AL157" s="134">
        <v>0.17207005559594099</v>
      </c>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v>0.71369350683328403</v>
      </c>
      <c r="BH157" s="134"/>
      <c r="BI157" s="134"/>
      <c r="BJ157" s="134"/>
      <c r="BK157" s="134"/>
      <c r="BL157" s="134"/>
      <c r="BM157" s="134"/>
      <c r="BN157" s="135"/>
    </row>
    <row r="158" spans="1:68" x14ac:dyDescent="0.35">
      <c r="B158" s="65"/>
      <c r="C158" s="93"/>
      <c r="D158" s="93" t="s">
        <v>166</v>
      </c>
      <c r="E158" s="118">
        <f t="shared" si="4"/>
        <v>0.334397772148956</v>
      </c>
      <c r="G158" s="133"/>
      <c r="H158" s="134"/>
      <c r="I158" s="134">
        <v>0.334397772148956</v>
      </c>
      <c r="J158" s="134"/>
      <c r="K158" s="135"/>
      <c r="M158" s="133"/>
      <c r="N158" s="134"/>
      <c r="O158" s="134"/>
      <c r="P158" s="134"/>
      <c r="Q158" s="134"/>
      <c r="R158" s="134">
        <v>0.42911892443062899</v>
      </c>
      <c r="S158" s="134"/>
      <c r="T158" s="134"/>
      <c r="U158" s="134">
        <v>0.51033650866524305</v>
      </c>
      <c r="V158" s="134"/>
      <c r="W158" s="135">
        <v>0.15049268357673601</v>
      </c>
      <c r="Y158" s="133"/>
      <c r="Z158" s="134"/>
      <c r="AA158" s="134"/>
      <c r="AB158" s="134"/>
      <c r="AC158" s="134"/>
      <c r="AD158" s="134"/>
      <c r="AE158" s="134"/>
      <c r="AF158" s="134"/>
      <c r="AG158" s="134"/>
      <c r="AH158" s="134"/>
      <c r="AI158" s="134"/>
      <c r="AJ158" s="134">
        <v>0.43592333089936097</v>
      </c>
      <c r="AK158" s="134"/>
      <c r="AL158" s="134">
        <v>0.15049268357673601</v>
      </c>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v>0.51033650866524305</v>
      </c>
      <c r="BH158" s="134"/>
      <c r="BI158" s="134"/>
      <c r="BJ158" s="134"/>
      <c r="BK158" s="134"/>
      <c r="BL158" s="134">
        <v>0.253776184012384</v>
      </c>
      <c r="BM158" s="134"/>
      <c r="BN158" s="135"/>
    </row>
    <row r="159" spans="1:68" x14ac:dyDescent="0.35">
      <c r="A159" s="31"/>
      <c r="B159" s="65"/>
      <c r="C159" s="93"/>
      <c r="D159" s="93" t="s">
        <v>167</v>
      </c>
      <c r="E159" s="118">
        <f t="shared" si="4"/>
        <v>1.3339305647178299</v>
      </c>
      <c r="G159" s="133"/>
      <c r="H159" s="134"/>
      <c r="I159" s="134">
        <v>1.3339305647178299</v>
      </c>
      <c r="J159" s="134"/>
      <c r="K159" s="135"/>
      <c r="M159" s="133"/>
      <c r="N159" s="134"/>
      <c r="O159" s="134"/>
      <c r="P159" s="134"/>
      <c r="Q159" s="134"/>
      <c r="R159" s="134"/>
      <c r="S159" s="134"/>
      <c r="T159" s="134"/>
      <c r="U159" s="134"/>
      <c r="V159" s="134"/>
      <c r="W159" s="135">
        <v>1.3339305647178299</v>
      </c>
      <c r="Y159" s="133"/>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v>1.3339305647178299</v>
      </c>
      <c r="AX159" s="134"/>
      <c r="AY159" s="134"/>
      <c r="AZ159" s="134"/>
      <c r="BA159" s="134"/>
      <c r="BB159" s="134"/>
      <c r="BC159" s="134"/>
      <c r="BD159" s="134"/>
      <c r="BE159" s="134"/>
      <c r="BF159" s="134"/>
      <c r="BG159" s="134"/>
      <c r="BH159" s="134"/>
      <c r="BI159" s="134"/>
      <c r="BJ159" s="134"/>
      <c r="BK159" s="134"/>
      <c r="BL159" s="134"/>
      <c r="BM159" s="134"/>
      <c r="BN159" s="135"/>
    </row>
    <row r="160" spans="1:68" x14ac:dyDescent="0.35">
      <c r="A160" s="31"/>
      <c r="B160" s="65"/>
      <c r="C160" s="93"/>
      <c r="D160" s="93" t="s">
        <v>168</v>
      </c>
      <c r="E160" s="118" t="str">
        <f t="shared" si="4"/>
        <v/>
      </c>
      <c r="G160" s="133"/>
      <c r="H160" s="134"/>
      <c r="I160" s="134"/>
      <c r="J160" s="134"/>
      <c r="K160" s="135"/>
      <c r="M160" s="133"/>
      <c r="N160" s="134"/>
      <c r="O160" s="134"/>
      <c r="P160" s="134"/>
      <c r="Q160" s="134"/>
      <c r="R160" s="134"/>
      <c r="S160" s="134"/>
      <c r="T160" s="134"/>
      <c r="U160" s="134"/>
      <c r="V160" s="134"/>
      <c r="W160" s="135"/>
      <c r="Y160" s="133"/>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5"/>
    </row>
    <row r="161" spans="1:66" x14ac:dyDescent="0.35">
      <c r="A161" s="31"/>
      <c r="B161" s="65"/>
      <c r="C161" s="93"/>
      <c r="D161" s="93" t="s">
        <v>128</v>
      </c>
      <c r="E161" s="118">
        <f t="shared" si="4"/>
        <v>0.39628586457423637</v>
      </c>
      <c r="G161" s="133">
        <v>0.420252234522141</v>
      </c>
      <c r="H161" s="134"/>
      <c r="I161" s="134">
        <v>0.61317642829524599</v>
      </c>
      <c r="J161" s="134"/>
      <c r="K161" s="135">
        <v>0.155428930905322</v>
      </c>
      <c r="M161" s="133">
        <v>0.155428930905322</v>
      </c>
      <c r="N161" s="134"/>
      <c r="O161" s="134"/>
      <c r="P161" s="134">
        <v>0.420252234522141</v>
      </c>
      <c r="Q161" s="134"/>
      <c r="R161" s="134"/>
      <c r="S161" s="134"/>
      <c r="T161" s="134"/>
      <c r="U161" s="134">
        <v>1.3223549283826801</v>
      </c>
      <c r="V161" s="134"/>
      <c r="W161" s="135">
        <v>0.17551218531912099</v>
      </c>
      <c r="Y161" s="133"/>
      <c r="Z161" s="134"/>
      <c r="AA161" s="134"/>
      <c r="AB161" s="134"/>
      <c r="AC161" s="134"/>
      <c r="AD161" s="134"/>
      <c r="AE161" s="134"/>
      <c r="AF161" s="134"/>
      <c r="AG161" s="134"/>
      <c r="AH161" s="134"/>
      <c r="AI161" s="134"/>
      <c r="AJ161" s="134"/>
      <c r="AK161" s="134"/>
      <c r="AL161" s="134">
        <v>0.17551218531912099</v>
      </c>
      <c r="AM161" s="134"/>
      <c r="AN161" s="134"/>
      <c r="AO161" s="134"/>
      <c r="AP161" s="134"/>
      <c r="AQ161" s="134"/>
      <c r="AR161" s="134"/>
      <c r="AS161" s="134"/>
      <c r="AT161" s="134"/>
      <c r="AU161" s="134"/>
      <c r="AV161" s="134">
        <v>0.420252234522141</v>
      </c>
      <c r="AW161" s="134"/>
      <c r="AX161" s="134">
        <v>0.155428930905322</v>
      </c>
      <c r="AY161" s="134"/>
      <c r="AZ161" s="134"/>
      <c r="BA161" s="134"/>
      <c r="BB161" s="134"/>
      <c r="BC161" s="134"/>
      <c r="BD161" s="134"/>
      <c r="BE161" s="134"/>
      <c r="BF161" s="134"/>
      <c r="BG161" s="134">
        <v>1.3223549283826801</v>
      </c>
      <c r="BH161" s="134"/>
      <c r="BI161" s="134"/>
      <c r="BJ161" s="134"/>
      <c r="BK161" s="134"/>
      <c r="BL161" s="134"/>
      <c r="BM161" s="134"/>
      <c r="BN161" s="135"/>
    </row>
    <row r="162" spans="1:66" x14ac:dyDescent="0.35">
      <c r="A162" s="31"/>
      <c r="B162" s="65"/>
      <c r="C162" s="93"/>
      <c r="D162" s="93" t="s">
        <v>322</v>
      </c>
      <c r="E162" s="118" t="str">
        <f t="shared" si="4"/>
        <v/>
      </c>
      <c r="G162" s="133"/>
      <c r="H162" s="134"/>
      <c r="I162" s="134"/>
      <c r="J162" s="134"/>
      <c r="K162" s="135"/>
      <c r="M162" s="133"/>
      <c r="N162" s="134"/>
      <c r="O162" s="134"/>
      <c r="P162" s="134"/>
      <c r="Q162" s="134"/>
      <c r="R162" s="134"/>
      <c r="S162" s="134"/>
      <c r="T162" s="134"/>
      <c r="U162" s="134"/>
      <c r="V162" s="134"/>
      <c r="W162" s="135"/>
      <c r="Y162" s="133"/>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5"/>
    </row>
    <row r="163" spans="1:66" x14ac:dyDescent="0.35">
      <c r="A163" s="31"/>
      <c r="B163" s="65"/>
      <c r="C163" s="93"/>
      <c r="D163" s="93" t="s">
        <v>169</v>
      </c>
      <c r="E163" s="118">
        <f t="shared" si="4"/>
        <v>0.12918321043675601</v>
      </c>
      <c r="G163" s="133"/>
      <c r="H163" s="134"/>
      <c r="I163" s="134">
        <v>0.12918321043675601</v>
      </c>
      <c r="J163" s="134"/>
      <c r="K163" s="135"/>
      <c r="M163" s="133"/>
      <c r="N163" s="134"/>
      <c r="O163" s="134"/>
      <c r="P163" s="134"/>
      <c r="Q163" s="134"/>
      <c r="R163" s="134">
        <v>0.12918321043675601</v>
      </c>
      <c r="S163" s="134"/>
      <c r="T163" s="134"/>
      <c r="U163" s="134"/>
      <c r="V163" s="134"/>
      <c r="W163" s="135"/>
      <c r="Y163" s="133"/>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v>0.12918321043675601</v>
      </c>
      <c r="BM163" s="134"/>
      <c r="BN163" s="135"/>
    </row>
    <row r="164" spans="1:66" x14ac:dyDescent="0.35">
      <c r="A164" s="31"/>
      <c r="B164" s="65"/>
      <c r="C164" s="93"/>
      <c r="D164" s="93" t="s">
        <v>170</v>
      </c>
      <c r="E164" s="118">
        <f t="shared" si="4"/>
        <v>0.27248776299795202</v>
      </c>
      <c r="G164" s="133"/>
      <c r="H164" s="134"/>
      <c r="I164" s="134">
        <v>-0.19279651187167601</v>
      </c>
      <c r="J164" s="134"/>
      <c r="K164" s="135">
        <v>0.73777203786758005</v>
      </c>
      <c r="M164" s="133">
        <v>0.73777203786758005</v>
      </c>
      <c r="N164" s="134"/>
      <c r="O164" s="134"/>
      <c r="P164" s="134"/>
      <c r="Q164" s="134"/>
      <c r="R164" s="134">
        <v>-6.59088926435811E-3</v>
      </c>
      <c r="S164" s="134"/>
      <c r="T164" s="134"/>
      <c r="U164" s="134"/>
      <c r="V164" s="134"/>
      <c r="W164" s="135"/>
      <c r="Y164" s="133">
        <v>1.07901590749647</v>
      </c>
      <c r="Z164" s="134"/>
      <c r="AA164" s="134"/>
      <c r="AB164" s="134"/>
      <c r="AC164" s="134"/>
      <c r="AD164" s="134"/>
      <c r="AE164" s="134"/>
      <c r="AF164" s="134"/>
      <c r="AG164" s="134"/>
      <c r="AH164" s="134"/>
      <c r="AI164" s="134"/>
      <c r="AJ164" s="134"/>
      <c r="AK164" s="134"/>
      <c r="AL164" s="134"/>
      <c r="AM164" s="134"/>
      <c r="AN164" s="134"/>
      <c r="AO164" s="134"/>
      <c r="AP164" s="134"/>
      <c r="AQ164" s="134"/>
      <c r="AR164" s="134">
        <v>-6.59088926435811E-3</v>
      </c>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5"/>
    </row>
    <row r="165" spans="1:66" x14ac:dyDescent="0.35">
      <c r="A165" s="31"/>
      <c r="B165" s="65"/>
      <c r="C165" s="93"/>
      <c r="D165" s="93" t="s">
        <v>323</v>
      </c>
      <c r="E165" s="118" t="str">
        <f t="shared" si="4"/>
        <v/>
      </c>
      <c r="G165" s="133"/>
      <c r="H165" s="134"/>
      <c r="I165" s="134"/>
      <c r="J165" s="134"/>
      <c r="K165" s="135"/>
      <c r="M165" s="133"/>
      <c r="N165" s="134"/>
      <c r="O165" s="134"/>
      <c r="P165" s="134"/>
      <c r="Q165" s="134"/>
      <c r="R165" s="134"/>
      <c r="S165" s="134"/>
      <c r="T165" s="134"/>
      <c r="U165" s="134"/>
      <c r="V165" s="134"/>
      <c r="W165" s="135"/>
      <c r="Y165" s="133"/>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5"/>
    </row>
    <row r="166" spans="1:66" x14ac:dyDescent="0.35">
      <c r="A166" s="31"/>
      <c r="B166" s="65"/>
      <c r="C166" s="93"/>
      <c r="D166" s="93" t="s">
        <v>129</v>
      </c>
      <c r="E166" s="118">
        <f t="shared" si="4"/>
        <v>0.25632115050254528</v>
      </c>
      <c r="G166" s="133">
        <v>3.5343138249551903E-2</v>
      </c>
      <c r="H166" s="134"/>
      <c r="I166" s="134">
        <v>0.26868040324178799</v>
      </c>
      <c r="J166" s="134"/>
      <c r="K166" s="135">
        <v>0.46493991001629598</v>
      </c>
      <c r="M166" s="133">
        <v>0.46493991001629598</v>
      </c>
      <c r="N166" s="134"/>
      <c r="O166" s="134"/>
      <c r="P166" s="134">
        <v>9.0149687017288205E-2</v>
      </c>
      <c r="Q166" s="134">
        <v>-1.80807640010032E-2</v>
      </c>
      <c r="R166" s="134">
        <v>0.29167691558189801</v>
      </c>
      <c r="S166" s="134"/>
      <c r="T166" s="134"/>
      <c r="U166" s="134">
        <v>0.25221525401519002</v>
      </c>
      <c r="V166" s="134"/>
      <c r="W166" s="135">
        <v>0.35720292682030702</v>
      </c>
      <c r="Y166" s="133">
        <v>0.46493991001629598</v>
      </c>
      <c r="Z166" s="134"/>
      <c r="AA166" s="134"/>
      <c r="AB166" s="134"/>
      <c r="AC166" s="134">
        <v>-1.80807640010032E-2</v>
      </c>
      <c r="AD166" s="134"/>
      <c r="AE166" s="134"/>
      <c r="AF166" s="134"/>
      <c r="AG166" s="134"/>
      <c r="AH166" s="134"/>
      <c r="AI166" s="134"/>
      <c r="AJ166" s="134"/>
      <c r="AK166" s="134"/>
      <c r="AL166" s="134">
        <v>0.35720292682030702</v>
      </c>
      <c r="AM166" s="134"/>
      <c r="AN166" s="134"/>
      <c r="AO166" s="134"/>
      <c r="AP166" s="134"/>
      <c r="AQ166" s="134"/>
      <c r="AR166" s="134"/>
      <c r="AS166" s="134">
        <v>-8.0999126664579396E-2</v>
      </c>
      <c r="AT166" s="134"/>
      <c r="AU166" s="134"/>
      <c r="AV166" s="134">
        <v>9.0149687017288205E-2</v>
      </c>
      <c r="AW166" s="134"/>
      <c r="AX166" s="134"/>
      <c r="AY166" s="134"/>
      <c r="AZ166" s="134"/>
      <c r="BA166" s="134"/>
      <c r="BB166" s="134">
        <v>0.37673236131296201</v>
      </c>
      <c r="BC166" s="134"/>
      <c r="BD166" s="134"/>
      <c r="BE166" s="134"/>
      <c r="BF166" s="134"/>
      <c r="BG166" s="134">
        <v>0.34511647126946599</v>
      </c>
      <c r="BH166" s="134"/>
      <c r="BI166" s="134"/>
      <c r="BJ166" s="134"/>
      <c r="BK166" s="134"/>
      <c r="BL166" s="134">
        <v>0.29167691558189801</v>
      </c>
      <c r="BM166" s="134"/>
      <c r="BN166" s="135"/>
    </row>
    <row r="167" spans="1:66" x14ac:dyDescent="0.35">
      <c r="A167" s="31"/>
      <c r="B167" s="65"/>
      <c r="C167" s="93"/>
      <c r="D167" s="93" t="s">
        <v>171</v>
      </c>
      <c r="E167" s="118">
        <f t="shared" si="4"/>
        <v>1.4739792665756399</v>
      </c>
      <c r="G167" s="133"/>
      <c r="H167" s="134"/>
      <c r="I167" s="134">
        <v>1.4739792665756399</v>
      </c>
      <c r="J167" s="134"/>
      <c r="K167" s="135"/>
      <c r="M167" s="133"/>
      <c r="N167" s="134"/>
      <c r="O167" s="134"/>
      <c r="P167" s="134"/>
      <c r="Q167" s="134"/>
      <c r="R167" s="134"/>
      <c r="S167" s="134"/>
      <c r="T167" s="134"/>
      <c r="U167" s="134"/>
      <c r="V167" s="134"/>
      <c r="W167" s="135">
        <v>1.4739792665756399</v>
      </c>
      <c r="Y167" s="133"/>
      <c r="Z167" s="134"/>
      <c r="AA167" s="134"/>
      <c r="AB167" s="134"/>
      <c r="AC167" s="134"/>
      <c r="AD167" s="134"/>
      <c r="AE167" s="134"/>
      <c r="AF167" s="134"/>
      <c r="AG167" s="134"/>
      <c r="AH167" s="134"/>
      <c r="AI167" s="134"/>
      <c r="AJ167" s="134"/>
      <c r="AK167" s="134"/>
      <c r="AL167" s="134">
        <v>1.4739792665756399</v>
      </c>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5"/>
    </row>
    <row r="168" spans="1:66" x14ac:dyDescent="0.35">
      <c r="A168" s="31"/>
      <c r="B168" s="65"/>
      <c r="C168" s="93"/>
      <c r="D168" s="93" t="s">
        <v>172</v>
      </c>
      <c r="E168" s="118">
        <f t="shared" si="4"/>
        <v>1.727679713763651E-2</v>
      </c>
      <c r="G168" s="133"/>
      <c r="H168" s="134"/>
      <c r="I168" s="134">
        <v>-0.13095288727003099</v>
      </c>
      <c r="J168" s="134"/>
      <c r="K168" s="135">
        <v>0.16550648154530401</v>
      </c>
      <c r="M168" s="133">
        <v>0.16550648154530401</v>
      </c>
      <c r="N168" s="134"/>
      <c r="O168" s="134"/>
      <c r="P168" s="134"/>
      <c r="Q168" s="134"/>
      <c r="R168" s="134">
        <v>-0.13095288727003099</v>
      </c>
      <c r="S168" s="134"/>
      <c r="T168" s="134"/>
      <c r="U168" s="134"/>
      <c r="V168" s="134"/>
      <c r="W168" s="135"/>
      <c r="Y168" s="133">
        <v>0.16550648154530401</v>
      </c>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v>-0.13095288727003099</v>
      </c>
      <c r="BM168" s="134"/>
      <c r="BN168" s="135"/>
    </row>
    <row r="169" spans="1:66" x14ac:dyDescent="0.35">
      <c r="A169" s="31"/>
      <c r="B169" s="65"/>
      <c r="C169" s="93"/>
      <c r="D169" s="93" t="s">
        <v>324</v>
      </c>
      <c r="E169" s="118" t="str">
        <f t="shared" si="4"/>
        <v/>
      </c>
      <c r="G169" s="133"/>
      <c r="H169" s="134"/>
      <c r="I169" s="134"/>
      <c r="J169" s="134"/>
      <c r="K169" s="135"/>
      <c r="M169" s="133"/>
      <c r="N169" s="134"/>
      <c r="O169" s="134"/>
      <c r="P169" s="134"/>
      <c r="Q169" s="134"/>
      <c r="R169" s="134"/>
      <c r="S169" s="134"/>
      <c r="T169" s="134"/>
      <c r="U169" s="134"/>
      <c r="V169" s="134"/>
      <c r="W169" s="135"/>
      <c r="Y169" s="133"/>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5"/>
    </row>
    <row r="170" spans="1:66" x14ac:dyDescent="0.35">
      <c r="A170" s="31"/>
      <c r="B170" s="65"/>
      <c r="C170" s="93"/>
      <c r="D170" s="93" t="s">
        <v>325</v>
      </c>
      <c r="E170" s="118" t="str">
        <f t="shared" si="4"/>
        <v/>
      </c>
      <c r="G170" s="133"/>
      <c r="H170" s="134"/>
      <c r="I170" s="134"/>
      <c r="J170" s="134"/>
      <c r="K170" s="135"/>
      <c r="M170" s="133"/>
      <c r="N170" s="134"/>
      <c r="O170" s="134"/>
      <c r="P170" s="134"/>
      <c r="Q170" s="134"/>
      <c r="R170" s="134"/>
      <c r="S170" s="134"/>
      <c r="T170" s="134"/>
      <c r="U170" s="134"/>
      <c r="V170" s="134"/>
      <c r="W170" s="135"/>
      <c r="Y170" s="133"/>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5"/>
    </row>
    <row r="171" spans="1:66" x14ac:dyDescent="0.35">
      <c r="A171" s="31"/>
      <c r="B171" s="65"/>
      <c r="C171" s="93"/>
      <c r="D171" s="93" t="s">
        <v>173</v>
      </c>
      <c r="E171" s="118">
        <f t="shared" si="4"/>
        <v>0.37643201254441949</v>
      </c>
      <c r="G171" s="133"/>
      <c r="H171" s="134"/>
      <c r="I171" s="134">
        <v>0.19859598000686399</v>
      </c>
      <c r="J171" s="134"/>
      <c r="K171" s="135">
        <v>0.55426804508197502</v>
      </c>
      <c r="M171" s="133">
        <v>0.55426804508197502</v>
      </c>
      <c r="N171" s="134"/>
      <c r="O171" s="134"/>
      <c r="P171" s="134"/>
      <c r="Q171" s="134"/>
      <c r="R171" s="134">
        <v>0.19859598000686399</v>
      </c>
      <c r="S171" s="134"/>
      <c r="T171" s="134"/>
      <c r="U171" s="134"/>
      <c r="V171" s="134"/>
      <c r="W171" s="135"/>
      <c r="Y171" s="133">
        <v>0.55426804508197502</v>
      </c>
      <c r="Z171" s="134"/>
      <c r="AA171" s="134"/>
      <c r="AB171" s="134"/>
      <c r="AC171" s="134"/>
      <c r="AD171" s="134"/>
      <c r="AE171" s="134"/>
      <c r="AF171" s="134"/>
      <c r="AG171" s="134"/>
      <c r="AH171" s="134"/>
      <c r="AI171" s="134"/>
      <c r="AJ171" s="134"/>
      <c r="AK171" s="134"/>
      <c r="AL171" s="134"/>
      <c r="AM171" s="134"/>
      <c r="AN171" s="134"/>
      <c r="AO171" s="134"/>
      <c r="AP171" s="134"/>
      <c r="AQ171" s="134"/>
      <c r="AR171" s="134">
        <v>0.19859598000686399</v>
      </c>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5"/>
    </row>
    <row r="172" spans="1:66" x14ac:dyDescent="0.35">
      <c r="A172" s="31"/>
      <c r="B172" s="65"/>
      <c r="C172" s="93"/>
      <c r="D172" s="93" t="s">
        <v>174</v>
      </c>
      <c r="E172" s="118">
        <f t="shared" si="4"/>
        <v>-0.41793407747537298</v>
      </c>
      <c r="G172" s="133"/>
      <c r="H172" s="134"/>
      <c r="I172" s="134">
        <v>-0.41793407747537298</v>
      </c>
      <c r="J172" s="134"/>
      <c r="K172" s="135"/>
      <c r="M172" s="133"/>
      <c r="N172" s="134"/>
      <c r="O172" s="134"/>
      <c r="P172" s="134"/>
      <c r="Q172" s="134"/>
      <c r="R172" s="134"/>
      <c r="S172" s="134"/>
      <c r="T172" s="134"/>
      <c r="U172" s="134"/>
      <c r="V172" s="134"/>
      <c r="W172" s="135">
        <v>-0.41793407747537298</v>
      </c>
      <c r="Y172" s="133"/>
      <c r="Z172" s="134"/>
      <c r="AA172" s="134"/>
      <c r="AB172" s="134"/>
      <c r="AC172" s="134"/>
      <c r="AD172" s="134"/>
      <c r="AE172" s="134"/>
      <c r="AF172" s="134"/>
      <c r="AG172" s="134"/>
      <c r="AH172" s="134"/>
      <c r="AI172" s="134"/>
      <c r="AJ172" s="134"/>
      <c r="AK172" s="134"/>
      <c r="AL172" s="134">
        <v>-0.41793407747537298</v>
      </c>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5"/>
    </row>
    <row r="173" spans="1:66" x14ac:dyDescent="0.35">
      <c r="A173" s="31"/>
      <c r="B173" s="65"/>
      <c r="C173" s="93"/>
      <c r="D173" s="93" t="s">
        <v>326</v>
      </c>
      <c r="E173" s="118" t="str">
        <f t="shared" si="4"/>
        <v/>
      </c>
      <c r="G173" s="133"/>
      <c r="H173" s="134"/>
      <c r="I173" s="134"/>
      <c r="J173" s="134"/>
      <c r="K173" s="135"/>
      <c r="M173" s="133"/>
      <c r="N173" s="134"/>
      <c r="O173" s="134"/>
      <c r="P173" s="134"/>
      <c r="Q173" s="134"/>
      <c r="R173" s="134"/>
      <c r="S173" s="134"/>
      <c r="T173" s="134"/>
      <c r="U173" s="134"/>
      <c r="V173" s="134"/>
      <c r="W173" s="135"/>
      <c r="Y173" s="133"/>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5"/>
    </row>
    <row r="174" spans="1:66" x14ac:dyDescent="0.35">
      <c r="A174" s="31"/>
      <c r="B174" s="65"/>
      <c r="C174" s="93"/>
      <c r="D174" s="93" t="s">
        <v>175</v>
      </c>
      <c r="E174" s="118">
        <f t="shared" si="4"/>
        <v>0.36397957959986998</v>
      </c>
      <c r="G174" s="133"/>
      <c r="H174" s="134"/>
      <c r="I174" s="134">
        <v>0.36397957959986998</v>
      </c>
      <c r="J174" s="134"/>
      <c r="K174" s="135"/>
      <c r="M174" s="133"/>
      <c r="N174" s="134"/>
      <c r="O174" s="134"/>
      <c r="P174" s="134"/>
      <c r="Q174" s="134"/>
      <c r="R174" s="134">
        <v>0.247551885856337</v>
      </c>
      <c r="S174" s="134"/>
      <c r="T174" s="134"/>
      <c r="U174" s="134"/>
      <c r="V174" s="134"/>
      <c r="W174" s="135">
        <v>0.99778425024346296</v>
      </c>
      <c r="Y174" s="133"/>
      <c r="Z174" s="134"/>
      <c r="AA174" s="134"/>
      <c r="AB174" s="134"/>
      <c r="AC174" s="134"/>
      <c r="AD174" s="134"/>
      <c r="AE174" s="134"/>
      <c r="AF174" s="134"/>
      <c r="AG174" s="134"/>
      <c r="AH174" s="134"/>
      <c r="AI174" s="134"/>
      <c r="AJ174" s="134"/>
      <c r="AK174" s="134"/>
      <c r="AL174" s="134">
        <v>0.99778425024346296</v>
      </c>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v>0.247551885856337</v>
      </c>
      <c r="BM174" s="134"/>
      <c r="BN174" s="135"/>
    </row>
    <row r="175" spans="1:66" x14ac:dyDescent="0.35">
      <c r="B175" s="96"/>
      <c r="C175" s="103"/>
      <c r="D175" s="103" t="s">
        <v>130</v>
      </c>
      <c r="E175" s="118">
        <f t="shared" si="4"/>
        <v>7.9505801575848731E-2</v>
      </c>
      <c r="G175" s="133">
        <v>0.14223831328669201</v>
      </c>
      <c r="H175" s="134">
        <v>7.2387136619055797E-2</v>
      </c>
      <c r="I175" s="134">
        <v>2.9019828002529498E-2</v>
      </c>
      <c r="J175" s="134"/>
      <c r="K175" s="135">
        <v>7.4377928395117601E-2</v>
      </c>
      <c r="M175" s="133">
        <v>7.4377928395117601E-2</v>
      </c>
      <c r="N175" s="134"/>
      <c r="O175" s="134"/>
      <c r="P175" s="134"/>
      <c r="Q175" s="134">
        <v>0.14223831328669201</v>
      </c>
      <c r="R175" s="134">
        <v>2.7893009437371701E-2</v>
      </c>
      <c r="S175" s="134"/>
      <c r="T175" s="134"/>
      <c r="U175" s="134">
        <v>9.3343867746599501E-2</v>
      </c>
      <c r="V175" s="134">
        <v>7.2387136619055797E-2</v>
      </c>
      <c r="W175" s="135"/>
      <c r="Y175" s="133">
        <v>9.2883104436917302E-2</v>
      </c>
      <c r="Z175" s="134"/>
      <c r="AA175" s="134"/>
      <c r="AB175" s="134"/>
      <c r="AC175" s="134"/>
      <c r="AD175" s="134"/>
      <c r="AE175" s="134"/>
      <c r="AF175" s="134"/>
      <c r="AG175" s="134">
        <v>0.28098684884497699</v>
      </c>
      <c r="AH175" s="134">
        <v>7.2387136619055797E-2</v>
      </c>
      <c r="AI175" s="134"/>
      <c r="AJ175" s="134"/>
      <c r="AK175" s="134"/>
      <c r="AL175" s="134"/>
      <c r="AM175" s="134"/>
      <c r="AN175" s="134"/>
      <c r="AO175" s="134"/>
      <c r="AP175" s="134"/>
      <c r="AQ175" s="134"/>
      <c r="AR175" s="134"/>
      <c r="AS175" s="134">
        <v>-8.3194332463532403E-2</v>
      </c>
      <c r="AT175" s="134"/>
      <c r="AU175" s="134"/>
      <c r="AV175" s="134"/>
      <c r="AW175" s="134"/>
      <c r="AX175" s="134">
        <v>1.7544837512563999E-2</v>
      </c>
      <c r="AY175" s="134"/>
      <c r="AZ175" s="134"/>
      <c r="BA175" s="134"/>
      <c r="BB175" s="134"/>
      <c r="BC175" s="134"/>
      <c r="BD175" s="134"/>
      <c r="BE175" s="134"/>
      <c r="BF175" s="134"/>
      <c r="BG175" s="134"/>
      <c r="BH175" s="134"/>
      <c r="BI175" s="134"/>
      <c r="BJ175" s="134"/>
      <c r="BK175" s="134"/>
      <c r="BL175" s="134">
        <v>4.7155250225807001E-2</v>
      </c>
      <c r="BM175" s="134">
        <v>0.14223831328669201</v>
      </c>
      <c r="BN175" s="135"/>
    </row>
    <row r="176" spans="1:66" x14ac:dyDescent="0.35">
      <c r="B176" s="96"/>
      <c r="C176" s="103"/>
      <c r="D176" s="103" t="s">
        <v>131</v>
      </c>
      <c r="E176" s="118">
        <f t="shared" si="4"/>
        <v>4.6294566373583479E-2</v>
      </c>
      <c r="G176" s="133">
        <v>8.4926645690283797E-2</v>
      </c>
      <c r="H176" s="134"/>
      <c r="I176" s="134">
        <v>7.6624870568831596E-3</v>
      </c>
      <c r="J176" s="134"/>
      <c r="K176" s="135"/>
      <c r="M176" s="133"/>
      <c r="N176" s="134"/>
      <c r="O176" s="134"/>
      <c r="P176" s="134"/>
      <c r="Q176" s="134">
        <v>8.4926645690283797E-2</v>
      </c>
      <c r="R176" s="134"/>
      <c r="S176" s="134"/>
      <c r="T176" s="134"/>
      <c r="U176" s="134"/>
      <c r="V176" s="134"/>
      <c r="W176" s="135">
        <v>7.6624870568831596E-3</v>
      </c>
      <c r="Y176" s="133"/>
      <c r="Z176" s="134"/>
      <c r="AA176" s="134">
        <v>7.6624870568831596E-3</v>
      </c>
      <c r="AB176" s="134"/>
      <c r="AC176" s="134">
        <v>8.4926645690283797E-2</v>
      </c>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5"/>
    </row>
    <row r="177" spans="2:66" x14ac:dyDescent="0.35">
      <c r="B177" s="96"/>
      <c r="C177" s="103"/>
      <c r="D177" s="103" t="s">
        <v>132</v>
      </c>
      <c r="E177" s="118">
        <f t="shared" si="4"/>
        <v>0.25630226280457302</v>
      </c>
      <c r="G177" s="133">
        <v>0.318216038750889</v>
      </c>
      <c r="H177" s="134"/>
      <c r="I177" s="134">
        <v>0.19438848685825699</v>
      </c>
      <c r="J177" s="134"/>
      <c r="K177" s="135"/>
      <c r="M177" s="133"/>
      <c r="N177" s="134"/>
      <c r="O177" s="134"/>
      <c r="P177" s="134"/>
      <c r="Q177" s="134">
        <v>0.318216038750889</v>
      </c>
      <c r="R177" s="134"/>
      <c r="S177" s="134"/>
      <c r="T177" s="134"/>
      <c r="U177" s="134">
        <v>9.7242718657180705E-2</v>
      </c>
      <c r="V177" s="134"/>
      <c r="W177" s="135">
        <v>0.22265107595969899</v>
      </c>
      <c r="Y177" s="133"/>
      <c r="Z177" s="134"/>
      <c r="AA177" s="134">
        <v>0.16937971050802</v>
      </c>
      <c r="AB177" s="134"/>
      <c r="AC177" s="134"/>
      <c r="AD177" s="134"/>
      <c r="AE177" s="134"/>
      <c r="AF177" s="134"/>
      <c r="AG177" s="134"/>
      <c r="AH177" s="134"/>
      <c r="AI177" s="134"/>
      <c r="AJ177" s="134"/>
      <c r="AK177" s="134"/>
      <c r="AL177" s="134">
        <v>0.27506435386165201</v>
      </c>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v>9.7242718657180705E-2</v>
      </c>
      <c r="BH177" s="134"/>
      <c r="BI177" s="134"/>
      <c r="BJ177" s="134"/>
      <c r="BK177" s="134"/>
      <c r="BL177" s="134"/>
      <c r="BM177" s="134">
        <v>0.318216038750889</v>
      </c>
      <c r="BN177" s="135"/>
    </row>
    <row r="178" spans="2:66" x14ac:dyDescent="0.35">
      <c r="B178" s="96"/>
      <c r="C178" s="103"/>
      <c r="D178" s="103" t="s">
        <v>327</v>
      </c>
      <c r="E178" s="118" t="str">
        <f t="shared" si="4"/>
        <v/>
      </c>
      <c r="G178" s="133"/>
      <c r="H178" s="134"/>
      <c r="I178" s="134"/>
      <c r="J178" s="134"/>
      <c r="K178" s="135"/>
      <c r="M178" s="133"/>
      <c r="N178" s="134"/>
      <c r="O178" s="134"/>
      <c r="P178" s="134"/>
      <c r="Q178" s="134"/>
      <c r="R178" s="134"/>
      <c r="S178" s="134"/>
      <c r="T178" s="134"/>
      <c r="U178" s="134"/>
      <c r="V178" s="134"/>
      <c r="W178" s="135"/>
      <c r="Y178" s="133"/>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5"/>
    </row>
    <row r="179" spans="2:66" x14ac:dyDescent="0.35">
      <c r="B179" s="96"/>
      <c r="C179" s="103"/>
      <c r="D179" s="103" t="s">
        <v>147</v>
      </c>
      <c r="E179" s="118">
        <f t="shared" si="4"/>
        <v>0.19060361794492714</v>
      </c>
      <c r="G179" s="133"/>
      <c r="H179" s="134">
        <v>6.7349939133784301E-2</v>
      </c>
      <c r="I179" s="134">
        <v>0.31385729675606999</v>
      </c>
      <c r="J179" s="134"/>
      <c r="K179" s="135"/>
      <c r="M179" s="133"/>
      <c r="N179" s="134">
        <v>6.7349939133784301E-2</v>
      </c>
      <c r="O179" s="134"/>
      <c r="P179" s="134"/>
      <c r="Q179" s="134"/>
      <c r="R179" s="134"/>
      <c r="S179" s="134"/>
      <c r="T179" s="134"/>
      <c r="U179" s="134"/>
      <c r="V179" s="134"/>
      <c r="W179" s="135"/>
      <c r="Y179" s="133"/>
      <c r="Z179" s="134"/>
      <c r="AA179" s="134"/>
      <c r="AB179" s="134"/>
      <c r="AC179" s="134"/>
      <c r="AD179" s="134"/>
      <c r="AE179" s="134">
        <v>6.7349939133784301E-2</v>
      </c>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5"/>
    </row>
    <row r="180" spans="2:66" x14ac:dyDescent="0.35">
      <c r="B180" s="96"/>
      <c r="C180" s="103"/>
      <c r="D180" s="103" t="s">
        <v>133</v>
      </c>
      <c r="E180" s="118">
        <f t="shared" si="4"/>
        <v>7.2953369934911097E-2</v>
      </c>
      <c r="G180" s="133">
        <v>7.2953369934911097E-2</v>
      </c>
      <c r="H180" s="134"/>
      <c r="I180" s="134"/>
      <c r="J180" s="134"/>
      <c r="K180" s="135"/>
      <c r="M180" s="133"/>
      <c r="N180" s="134"/>
      <c r="O180" s="134"/>
      <c r="P180" s="134"/>
      <c r="Q180" s="134">
        <v>7.2953369934911097E-2</v>
      </c>
      <c r="R180" s="134"/>
      <c r="S180" s="134"/>
      <c r="T180" s="134"/>
      <c r="U180" s="134"/>
      <c r="V180" s="134"/>
      <c r="W180" s="135"/>
      <c r="Y180" s="133"/>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v>7.2953369934911097E-2</v>
      </c>
      <c r="BN180" s="135"/>
    </row>
    <row r="181" spans="2:66" x14ac:dyDescent="0.35">
      <c r="B181" s="96"/>
      <c r="C181" s="103"/>
      <c r="D181" s="103" t="s">
        <v>328</v>
      </c>
      <c r="E181" s="118" t="str">
        <f t="shared" si="4"/>
        <v/>
      </c>
      <c r="G181" s="133"/>
      <c r="H181" s="134"/>
      <c r="I181" s="134"/>
      <c r="J181" s="134"/>
      <c r="K181" s="135"/>
      <c r="M181" s="133"/>
      <c r="N181" s="134"/>
      <c r="O181" s="134"/>
      <c r="P181" s="134"/>
      <c r="Q181" s="134"/>
      <c r="R181" s="134"/>
      <c r="S181" s="134"/>
      <c r="T181" s="134"/>
      <c r="U181" s="134"/>
      <c r="V181" s="134"/>
      <c r="W181" s="135"/>
      <c r="Y181" s="133"/>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5"/>
    </row>
    <row r="182" spans="2:66" x14ac:dyDescent="0.35">
      <c r="B182" s="96"/>
      <c r="C182" s="103"/>
      <c r="D182" s="103" t="s">
        <v>176</v>
      </c>
      <c r="E182" s="118">
        <f t="shared" si="4"/>
        <v>-8.7954346507857998E-3</v>
      </c>
      <c r="G182" s="133"/>
      <c r="H182" s="134"/>
      <c r="I182" s="134">
        <v>-8.7954346507857998E-3</v>
      </c>
      <c r="J182" s="134"/>
      <c r="K182" s="135"/>
      <c r="M182" s="133"/>
      <c r="N182" s="134"/>
      <c r="O182" s="134"/>
      <c r="P182" s="134"/>
      <c r="Q182" s="134"/>
      <c r="R182" s="134"/>
      <c r="S182" s="134"/>
      <c r="T182" s="134"/>
      <c r="U182" s="134">
        <v>0.28719006909390199</v>
      </c>
      <c r="V182" s="134"/>
      <c r="W182" s="135">
        <v>-0.23461720164397401</v>
      </c>
      <c r="Y182" s="133"/>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v>-0.23461720164397401</v>
      </c>
      <c r="AX182" s="134"/>
      <c r="AY182" s="134"/>
      <c r="AZ182" s="134"/>
      <c r="BA182" s="134"/>
      <c r="BB182" s="134"/>
      <c r="BC182" s="134"/>
      <c r="BD182" s="134"/>
      <c r="BE182" s="134"/>
      <c r="BF182" s="134"/>
      <c r="BG182" s="134">
        <v>0.28719006909390199</v>
      </c>
      <c r="BH182" s="134"/>
      <c r="BI182" s="134"/>
      <c r="BJ182" s="134"/>
      <c r="BK182" s="134"/>
      <c r="BL182" s="134"/>
      <c r="BM182" s="134"/>
      <c r="BN182" s="135"/>
    </row>
    <row r="183" spans="2:66" x14ac:dyDescent="0.35">
      <c r="B183" s="96"/>
      <c r="C183" s="103"/>
      <c r="D183" s="103" t="s">
        <v>329</v>
      </c>
      <c r="E183" s="118" t="str">
        <f t="shared" si="4"/>
        <v/>
      </c>
      <c r="G183" s="133"/>
      <c r="H183" s="134"/>
      <c r="I183" s="134"/>
      <c r="J183" s="134"/>
      <c r="K183" s="135"/>
      <c r="M183" s="133"/>
      <c r="N183" s="134"/>
      <c r="O183" s="134"/>
      <c r="P183" s="134"/>
      <c r="Q183" s="134"/>
      <c r="R183" s="134"/>
      <c r="S183" s="134"/>
      <c r="T183" s="134"/>
      <c r="U183" s="134"/>
      <c r="V183" s="134"/>
      <c r="W183" s="135"/>
      <c r="Y183" s="133"/>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5"/>
    </row>
    <row r="184" spans="2:66" x14ac:dyDescent="0.35">
      <c r="B184" s="96"/>
      <c r="C184" s="103"/>
      <c r="D184" s="103" t="s">
        <v>134</v>
      </c>
      <c r="E184" s="118">
        <f t="shared" si="4"/>
        <v>0.63246555638628299</v>
      </c>
      <c r="G184" s="133">
        <v>0.63246555638628299</v>
      </c>
      <c r="H184" s="134"/>
      <c r="I184" s="134"/>
      <c r="J184" s="134"/>
      <c r="K184" s="135"/>
      <c r="M184" s="133"/>
      <c r="N184" s="134"/>
      <c r="O184" s="134"/>
      <c r="P184" s="134"/>
      <c r="Q184" s="134">
        <v>0.63246555638628299</v>
      </c>
      <c r="R184" s="134"/>
      <c r="S184" s="134"/>
      <c r="T184" s="134"/>
      <c r="U184" s="134"/>
      <c r="V184" s="134"/>
      <c r="W184" s="135"/>
      <c r="Y184" s="133"/>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v>0.63246555638628299</v>
      </c>
      <c r="BN184" s="135"/>
    </row>
    <row r="185" spans="2:66" x14ac:dyDescent="0.35">
      <c r="B185" s="96"/>
      <c r="C185" s="103"/>
      <c r="D185" s="103" t="s">
        <v>177</v>
      </c>
      <c r="E185" s="118">
        <f t="shared" si="4"/>
        <v>0.98071490887136903</v>
      </c>
      <c r="G185" s="133"/>
      <c r="H185" s="134"/>
      <c r="I185" s="134">
        <v>0.98071490887136903</v>
      </c>
      <c r="J185" s="134"/>
      <c r="K185" s="135"/>
      <c r="M185" s="133"/>
      <c r="N185" s="134"/>
      <c r="O185" s="134"/>
      <c r="P185" s="134"/>
      <c r="Q185" s="134"/>
      <c r="R185" s="134">
        <v>0.98071490887136903</v>
      </c>
      <c r="S185" s="134"/>
      <c r="T185" s="134"/>
      <c r="U185" s="134"/>
      <c r="V185" s="134"/>
      <c r="W185" s="135"/>
      <c r="Y185" s="133"/>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v>0.98071490887136903</v>
      </c>
      <c r="AZ185" s="134"/>
      <c r="BA185" s="134"/>
      <c r="BB185" s="134"/>
      <c r="BC185" s="134"/>
      <c r="BD185" s="134"/>
      <c r="BE185" s="134"/>
      <c r="BF185" s="134"/>
      <c r="BG185" s="134"/>
      <c r="BH185" s="134"/>
      <c r="BI185" s="134"/>
      <c r="BJ185" s="134"/>
      <c r="BK185" s="134"/>
      <c r="BL185" s="134"/>
      <c r="BM185" s="134"/>
      <c r="BN185" s="135"/>
    </row>
    <row r="186" spans="2:66" x14ac:dyDescent="0.35">
      <c r="B186" s="96"/>
      <c r="C186" s="103"/>
      <c r="D186" s="103" t="s">
        <v>330</v>
      </c>
      <c r="E186" s="118" t="str">
        <f t="shared" si="4"/>
        <v/>
      </c>
      <c r="G186" s="133"/>
      <c r="H186" s="134"/>
      <c r="I186" s="134"/>
      <c r="J186" s="134"/>
      <c r="K186" s="135"/>
      <c r="M186" s="133"/>
      <c r="N186" s="134"/>
      <c r="O186" s="134"/>
      <c r="P186" s="134"/>
      <c r="Q186" s="134"/>
      <c r="R186" s="134"/>
      <c r="S186" s="134"/>
      <c r="T186" s="134"/>
      <c r="U186" s="134"/>
      <c r="V186" s="134"/>
      <c r="W186" s="135"/>
      <c r="Y186" s="133"/>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5"/>
    </row>
    <row r="187" spans="2:66" x14ac:dyDescent="0.35">
      <c r="B187" s="96"/>
      <c r="C187" s="103"/>
      <c r="D187" s="103" t="s">
        <v>331</v>
      </c>
      <c r="E187" s="118" t="str">
        <f t="shared" si="4"/>
        <v/>
      </c>
      <c r="G187" s="133"/>
      <c r="H187" s="134"/>
      <c r="I187" s="134"/>
      <c r="J187" s="134"/>
      <c r="K187" s="135"/>
      <c r="M187" s="133"/>
      <c r="N187" s="134"/>
      <c r="O187" s="134"/>
      <c r="P187" s="134"/>
      <c r="Q187" s="134"/>
      <c r="R187" s="134"/>
      <c r="S187" s="134"/>
      <c r="T187" s="134"/>
      <c r="U187" s="134"/>
      <c r="V187" s="134"/>
      <c r="W187" s="135"/>
      <c r="Y187" s="133"/>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5"/>
    </row>
    <row r="188" spans="2:66" x14ac:dyDescent="0.35">
      <c r="B188" s="96"/>
      <c r="C188" s="103"/>
      <c r="D188" s="103" t="s">
        <v>135</v>
      </c>
      <c r="E188" s="118">
        <f t="shared" si="4"/>
        <v>5.3641031511791872E-2</v>
      </c>
      <c r="G188" s="133">
        <v>0.120955565716515</v>
      </c>
      <c r="H188" s="134"/>
      <c r="I188" s="134">
        <v>9.1967043946166602E-2</v>
      </c>
      <c r="J188" s="134"/>
      <c r="K188" s="135">
        <v>-5.1999515127306002E-2</v>
      </c>
      <c r="M188" s="133">
        <v>-5.1999515127306002E-2</v>
      </c>
      <c r="N188" s="134"/>
      <c r="O188" s="134"/>
      <c r="P188" s="134"/>
      <c r="Q188" s="134">
        <v>0.120955565716515</v>
      </c>
      <c r="R188" s="134"/>
      <c r="S188" s="134"/>
      <c r="T188" s="134"/>
      <c r="U188" s="134"/>
      <c r="V188" s="134"/>
      <c r="W188" s="135">
        <v>9.1967043946166602E-2</v>
      </c>
      <c r="Y188" s="133">
        <v>-5.1999515127306002E-2</v>
      </c>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v>0.120955565716515</v>
      </c>
      <c r="BN188" s="135"/>
    </row>
    <row r="189" spans="2:66" x14ac:dyDescent="0.35">
      <c r="B189" s="96"/>
      <c r="C189" s="103"/>
      <c r="D189" s="103" t="s">
        <v>136</v>
      </c>
      <c r="E189" s="118">
        <f t="shared" si="4"/>
        <v>0.17641761403565911</v>
      </c>
      <c r="G189" s="133">
        <v>7.0957168279152201E-3</v>
      </c>
      <c r="H189" s="134"/>
      <c r="I189" s="134">
        <v>0.34573951124340302</v>
      </c>
      <c r="J189" s="134"/>
      <c r="K189" s="135"/>
      <c r="M189" s="133"/>
      <c r="N189" s="134"/>
      <c r="O189" s="134"/>
      <c r="P189" s="134"/>
      <c r="Q189" s="134">
        <v>7.0957168279152201E-3</v>
      </c>
      <c r="R189" s="134">
        <v>0.32551393734202599</v>
      </c>
      <c r="S189" s="134"/>
      <c r="T189" s="134"/>
      <c r="U189" s="134">
        <v>0.41119226963497801</v>
      </c>
      <c r="V189" s="134"/>
      <c r="W189" s="135"/>
      <c r="Y189" s="133"/>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v>0.26458864153122302</v>
      </c>
      <c r="BH189" s="134"/>
      <c r="BI189" s="134"/>
      <c r="BJ189" s="134"/>
      <c r="BK189" s="134"/>
      <c r="BL189" s="134"/>
      <c r="BM189" s="134">
        <v>7.0957168279152201E-3</v>
      </c>
      <c r="BN189" s="135"/>
    </row>
    <row r="190" spans="2:66" x14ac:dyDescent="0.35">
      <c r="B190" s="96"/>
      <c r="C190" s="103"/>
      <c r="D190" s="103" t="s">
        <v>187</v>
      </c>
      <c r="E190" s="118">
        <f t="shared" si="4"/>
        <v>0.54539299565877397</v>
      </c>
      <c r="G190" s="133"/>
      <c r="H190" s="134"/>
      <c r="I190" s="134"/>
      <c r="J190" s="134"/>
      <c r="K190" s="135">
        <v>0.54539299565877397</v>
      </c>
      <c r="M190" s="133">
        <v>0.54539299565877397</v>
      </c>
      <c r="N190" s="134"/>
      <c r="O190" s="134"/>
      <c r="P190" s="134"/>
      <c r="Q190" s="134"/>
      <c r="R190" s="134"/>
      <c r="S190" s="134"/>
      <c r="T190" s="134"/>
      <c r="U190" s="134"/>
      <c r="V190" s="134"/>
      <c r="W190" s="135"/>
      <c r="Y190" s="133">
        <v>0.54539299565877397</v>
      </c>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5"/>
    </row>
    <row r="191" spans="2:66" x14ac:dyDescent="0.35">
      <c r="B191" s="96"/>
      <c r="C191" s="103"/>
      <c r="D191" s="103" t="s">
        <v>137</v>
      </c>
      <c r="E191" s="118">
        <f t="shared" si="4"/>
        <v>0.15594628952605399</v>
      </c>
      <c r="G191" s="133"/>
      <c r="H191" s="134"/>
      <c r="I191" s="134">
        <v>0.15678155992610199</v>
      </c>
      <c r="J191" s="134"/>
      <c r="K191" s="135">
        <v>0.155111019126006</v>
      </c>
      <c r="M191" s="133">
        <v>0.155111019126006</v>
      </c>
      <c r="N191" s="134"/>
      <c r="O191" s="134"/>
      <c r="P191" s="134"/>
      <c r="Q191" s="134"/>
      <c r="R191" s="134">
        <v>7.1352993854754701E-2</v>
      </c>
      <c r="S191" s="134"/>
      <c r="T191" s="134"/>
      <c r="U191" s="134">
        <v>0.33723249257787802</v>
      </c>
      <c r="V191" s="134"/>
      <c r="W191" s="135"/>
      <c r="Y191" s="133">
        <v>0.155111019126006</v>
      </c>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v>0.33723249257787802</v>
      </c>
      <c r="AT191" s="134"/>
      <c r="AU191" s="134"/>
      <c r="AV191" s="134"/>
      <c r="AW191" s="134"/>
      <c r="AX191" s="134"/>
      <c r="AY191" s="134"/>
      <c r="AZ191" s="134"/>
      <c r="BA191" s="134"/>
      <c r="BB191" s="134"/>
      <c r="BC191" s="134"/>
      <c r="BD191" s="134"/>
      <c r="BE191" s="134"/>
      <c r="BF191" s="134"/>
      <c r="BG191" s="134"/>
      <c r="BH191" s="134"/>
      <c r="BI191" s="134"/>
      <c r="BJ191" s="134"/>
      <c r="BK191" s="134"/>
      <c r="BL191" s="134">
        <v>7.1352993854754701E-2</v>
      </c>
      <c r="BM191" s="134"/>
      <c r="BN191" s="135"/>
    </row>
    <row r="192" spans="2:66" x14ac:dyDescent="0.35">
      <c r="B192" s="96"/>
      <c r="C192" s="103"/>
      <c r="D192" s="103" t="s">
        <v>332</v>
      </c>
      <c r="E192" s="118" t="str">
        <f t="shared" si="4"/>
        <v/>
      </c>
      <c r="G192" s="133"/>
      <c r="H192" s="134"/>
      <c r="I192" s="134"/>
      <c r="J192" s="134"/>
      <c r="K192" s="135"/>
      <c r="M192" s="133"/>
      <c r="N192" s="134"/>
      <c r="O192" s="134"/>
      <c r="P192" s="134"/>
      <c r="Q192" s="134"/>
      <c r="R192" s="134"/>
      <c r="S192" s="134"/>
      <c r="T192" s="134"/>
      <c r="U192" s="134"/>
      <c r="V192" s="134"/>
      <c r="W192" s="135"/>
      <c r="Y192" s="133"/>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5"/>
    </row>
    <row r="193" spans="2:66" x14ac:dyDescent="0.35">
      <c r="B193" s="96"/>
      <c r="C193" s="103"/>
      <c r="D193" s="103" t="s">
        <v>178</v>
      </c>
      <c r="E193" s="118">
        <f t="shared" si="4"/>
        <v>1.9260666921000001E-2</v>
      </c>
      <c r="G193" s="133"/>
      <c r="H193" s="134"/>
      <c r="I193" s="134">
        <v>1.9260666921000001E-2</v>
      </c>
      <c r="J193" s="134"/>
      <c r="K193" s="135"/>
      <c r="M193" s="133"/>
      <c r="N193" s="134"/>
      <c r="O193" s="134"/>
      <c r="P193" s="134"/>
      <c r="Q193" s="134"/>
      <c r="R193" s="134"/>
      <c r="S193" s="134"/>
      <c r="T193" s="134"/>
      <c r="U193" s="134"/>
      <c r="V193" s="134"/>
      <c r="W193" s="135">
        <v>1.9260666921000001E-2</v>
      </c>
      <c r="Y193" s="133"/>
      <c r="Z193" s="134"/>
      <c r="AA193" s="134"/>
      <c r="AB193" s="134"/>
      <c r="AC193" s="134"/>
      <c r="AD193" s="134"/>
      <c r="AE193" s="134"/>
      <c r="AF193" s="134"/>
      <c r="AG193" s="134"/>
      <c r="AH193" s="134"/>
      <c r="AI193" s="134"/>
      <c r="AJ193" s="134"/>
      <c r="AK193" s="134"/>
      <c r="AL193" s="134">
        <v>8.9307964642905899E-2</v>
      </c>
      <c r="AM193" s="134">
        <v>-1.05831619320455E-2</v>
      </c>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5"/>
    </row>
    <row r="194" spans="2:66" x14ac:dyDescent="0.35">
      <c r="B194" s="96"/>
      <c r="C194" s="103"/>
      <c r="D194" s="103" t="s">
        <v>179</v>
      </c>
      <c r="E194" s="118">
        <f t="shared" si="4"/>
        <v>0.85273521721658496</v>
      </c>
      <c r="G194" s="133"/>
      <c r="H194" s="134"/>
      <c r="I194" s="134">
        <v>0.85273521721658496</v>
      </c>
      <c r="J194" s="134"/>
      <c r="K194" s="135"/>
      <c r="M194" s="133"/>
      <c r="N194" s="134"/>
      <c r="O194" s="134"/>
      <c r="P194" s="134"/>
      <c r="Q194" s="134"/>
      <c r="R194" s="134"/>
      <c r="S194" s="134"/>
      <c r="T194" s="134"/>
      <c r="U194" s="134"/>
      <c r="V194" s="134"/>
      <c r="W194" s="135">
        <v>0.85273521721658496</v>
      </c>
      <c r="Y194" s="133"/>
      <c r="Z194" s="134"/>
      <c r="AA194" s="134"/>
      <c r="AB194" s="134"/>
      <c r="AC194" s="134"/>
      <c r="AD194" s="134"/>
      <c r="AE194" s="134"/>
      <c r="AF194" s="134"/>
      <c r="AG194" s="134"/>
      <c r="AH194" s="134"/>
      <c r="AI194" s="134"/>
      <c r="AJ194" s="134"/>
      <c r="AK194" s="134"/>
      <c r="AL194" s="134">
        <v>0.85273521721658496</v>
      </c>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5"/>
    </row>
    <row r="195" spans="2:66" x14ac:dyDescent="0.35">
      <c r="B195" s="96"/>
      <c r="C195" s="103"/>
      <c r="D195" s="103" t="s">
        <v>138</v>
      </c>
      <c r="E195" s="118">
        <f t="shared" si="4"/>
        <v>4.1420738354848254E-2</v>
      </c>
      <c r="G195" s="133">
        <v>-8.0505582965034503E-2</v>
      </c>
      <c r="H195" s="134"/>
      <c r="I195" s="134">
        <v>0.16334705967473101</v>
      </c>
      <c r="J195" s="134"/>
      <c r="K195" s="135"/>
      <c r="M195" s="133"/>
      <c r="N195" s="134"/>
      <c r="O195" s="134"/>
      <c r="P195" s="134"/>
      <c r="Q195" s="134">
        <v>-8.0505582965034503E-2</v>
      </c>
      <c r="R195" s="134">
        <v>0.31615708336905901</v>
      </c>
      <c r="S195" s="134"/>
      <c r="T195" s="134"/>
      <c r="U195" s="134"/>
      <c r="V195" s="134"/>
      <c r="W195" s="135">
        <v>6.1312559093412503E-2</v>
      </c>
      <c r="Y195" s="133"/>
      <c r="Z195" s="134"/>
      <c r="AA195" s="134"/>
      <c r="AB195" s="134"/>
      <c r="AC195" s="134"/>
      <c r="AD195" s="134"/>
      <c r="AE195" s="134"/>
      <c r="AF195" s="134"/>
      <c r="AG195" s="134"/>
      <c r="AH195" s="134"/>
      <c r="AI195" s="134"/>
      <c r="AJ195" s="134"/>
      <c r="AK195" s="134"/>
      <c r="AL195" s="134">
        <v>6.1312559093412503E-2</v>
      </c>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v>0.31615708336905901</v>
      </c>
      <c r="BI195" s="134"/>
      <c r="BJ195" s="134"/>
      <c r="BK195" s="134"/>
      <c r="BL195" s="134"/>
      <c r="BM195" s="134">
        <v>-8.0505582965034503E-2</v>
      </c>
      <c r="BN195" s="135"/>
    </row>
    <row r="196" spans="2:66" x14ac:dyDescent="0.35">
      <c r="B196" s="96"/>
      <c r="C196" s="103"/>
      <c r="D196" s="103" t="s">
        <v>139</v>
      </c>
      <c r="E196" s="118">
        <f t="shared" si="4"/>
        <v>0.23585283299981999</v>
      </c>
      <c r="G196" s="133"/>
      <c r="H196" s="134"/>
      <c r="I196" s="134">
        <v>0.23585283299981999</v>
      </c>
      <c r="J196" s="134"/>
      <c r="K196" s="135"/>
      <c r="M196" s="133"/>
      <c r="N196" s="134"/>
      <c r="O196" s="134"/>
      <c r="P196" s="134"/>
      <c r="Q196" s="134"/>
      <c r="R196" s="134"/>
      <c r="S196" s="134"/>
      <c r="T196" s="134"/>
      <c r="U196" s="134">
        <v>0.67601148831830205</v>
      </c>
      <c r="V196" s="134"/>
      <c r="W196" s="135"/>
      <c r="Y196" s="133"/>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v>0.67601148831830205</v>
      </c>
      <c r="BH196" s="134"/>
      <c r="BI196" s="134"/>
      <c r="BJ196" s="134"/>
      <c r="BK196" s="134"/>
      <c r="BL196" s="134"/>
      <c r="BM196" s="134"/>
      <c r="BN196" s="135"/>
    </row>
    <row r="197" spans="2:66" x14ac:dyDescent="0.35">
      <c r="B197" s="96"/>
      <c r="C197" s="103"/>
      <c r="D197" s="103" t="s">
        <v>180</v>
      </c>
      <c r="E197" s="118">
        <f t="shared" si="4"/>
        <v>-4.33871040663804E-3</v>
      </c>
      <c r="G197" s="133"/>
      <c r="H197" s="134"/>
      <c r="I197" s="134">
        <v>6.2348081110775201E-3</v>
      </c>
      <c r="J197" s="134"/>
      <c r="K197" s="135">
        <v>-1.49122289243536E-2</v>
      </c>
      <c r="M197" s="133">
        <v>-1.49122289243536E-2</v>
      </c>
      <c r="N197" s="134"/>
      <c r="O197" s="134"/>
      <c r="P197" s="134"/>
      <c r="Q197" s="134"/>
      <c r="R197" s="134">
        <v>6.2348081110775201E-3</v>
      </c>
      <c r="S197" s="134"/>
      <c r="T197" s="134"/>
      <c r="U197" s="134"/>
      <c r="V197" s="134"/>
      <c r="W197" s="135"/>
      <c r="Y197" s="133">
        <v>-1.49122289243536E-2</v>
      </c>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v>6.2348081110775201E-3</v>
      </c>
      <c r="BM197" s="134"/>
      <c r="BN197" s="135"/>
    </row>
    <row r="198" spans="2:66" x14ac:dyDescent="0.35">
      <c r="B198" s="96"/>
      <c r="C198" s="103"/>
      <c r="D198" s="103" t="s">
        <v>181</v>
      </c>
      <c r="E198" s="118" t="str">
        <f t="shared" si="4"/>
        <v/>
      </c>
      <c r="G198" s="133"/>
      <c r="H198" s="134"/>
      <c r="I198" s="134"/>
      <c r="J198" s="134"/>
      <c r="K198" s="135"/>
      <c r="M198" s="133"/>
      <c r="N198" s="134"/>
      <c r="O198" s="134"/>
      <c r="P198" s="134"/>
      <c r="Q198" s="134"/>
      <c r="R198" s="134"/>
      <c r="S198" s="134"/>
      <c r="T198" s="134"/>
      <c r="U198" s="134"/>
      <c r="V198" s="134"/>
      <c r="W198" s="135"/>
      <c r="Y198" s="133"/>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5"/>
    </row>
    <row r="199" spans="2:66" x14ac:dyDescent="0.35">
      <c r="B199" s="96"/>
      <c r="C199" s="103"/>
      <c r="D199" s="103" t="s">
        <v>140</v>
      </c>
      <c r="E199" s="118">
        <f t="shared" si="4"/>
        <v>-8.6001741706617837E-3</v>
      </c>
      <c r="G199" s="133">
        <v>2.4898295205343202E-2</v>
      </c>
      <c r="H199" s="134">
        <v>-1.8306007358993501E-3</v>
      </c>
      <c r="I199" s="134">
        <v>-4.8868216981429201E-2</v>
      </c>
      <c r="J199" s="134"/>
      <c r="K199" s="135"/>
      <c r="M199" s="133"/>
      <c r="N199" s="134"/>
      <c r="O199" s="134"/>
      <c r="P199" s="134">
        <v>1.7945776474243499E-2</v>
      </c>
      <c r="Q199" s="134">
        <v>7.5930114023472106E-2</v>
      </c>
      <c r="R199" s="134"/>
      <c r="S199" s="134"/>
      <c r="T199" s="134">
        <v>-1.8306007358993501E-3</v>
      </c>
      <c r="U199" s="134">
        <v>-4.8868216981429201E-2</v>
      </c>
      <c r="V199" s="134"/>
      <c r="W199" s="135"/>
      <c r="Y199" s="133"/>
      <c r="Z199" s="134"/>
      <c r="AA199" s="134"/>
      <c r="AB199" s="134"/>
      <c r="AC199" s="134"/>
      <c r="AD199" s="134"/>
      <c r="AE199" s="134"/>
      <c r="AF199" s="134">
        <v>-4.2955003161329899E-2</v>
      </c>
      <c r="AG199" s="134"/>
      <c r="AH199" s="134"/>
      <c r="AI199" s="134"/>
      <c r="AJ199" s="134"/>
      <c r="AK199" s="134"/>
      <c r="AL199" s="134"/>
      <c r="AM199" s="134"/>
      <c r="AN199" s="134"/>
      <c r="AO199" s="134"/>
      <c r="AP199" s="134"/>
      <c r="AQ199" s="134">
        <v>-1.8306007358993501E-3</v>
      </c>
      <c r="AR199" s="134"/>
      <c r="AS199" s="134"/>
      <c r="AT199" s="134"/>
      <c r="AU199" s="134"/>
      <c r="AV199" s="134">
        <v>0.190106112424555</v>
      </c>
      <c r="AW199" s="134"/>
      <c r="AX199" s="134"/>
      <c r="AY199" s="134"/>
      <c r="AZ199" s="134"/>
      <c r="BA199" s="134"/>
      <c r="BB199" s="134"/>
      <c r="BC199" s="134"/>
      <c r="BD199" s="134"/>
      <c r="BE199" s="134"/>
      <c r="BF199" s="134"/>
      <c r="BG199" s="134">
        <v>-4.8868216981429201E-2</v>
      </c>
      <c r="BH199" s="134"/>
      <c r="BI199" s="134"/>
      <c r="BJ199" s="134"/>
      <c r="BK199" s="134"/>
      <c r="BL199" s="134"/>
      <c r="BM199" s="134">
        <v>7.5930114023472106E-2</v>
      </c>
      <c r="BN199" s="135"/>
    </row>
    <row r="200" spans="2:66" x14ac:dyDescent="0.35">
      <c r="B200" s="96"/>
      <c r="C200" s="103"/>
      <c r="D200" s="103" t="s">
        <v>182</v>
      </c>
      <c r="E200" s="118">
        <f t="shared" si="4"/>
        <v>2.051523759057395E-2</v>
      </c>
      <c r="G200" s="133"/>
      <c r="H200" s="134"/>
      <c r="I200" s="134">
        <v>2.75580992125458E-2</v>
      </c>
      <c r="J200" s="134"/>
      <c r="K200" s="135">
        <v>1.34723759686021E-2</v>
      </c>
      <c r="M200" s="133">
        <v>1.34723759686021E-2</v>
      </c>
      <c r="N200" s="134"/>
      <c r="O200" s="134"/>
      <c r="P200" s="134"/>
      <c r="Q200" s="134"/>
      <c r="R200" s="134">
        <v>4.7162226344251703E-3</v>
      </c>
      <c r="S200" s="134"/>
      <c r="T200" s="134"/>
      <c r="U200" s="134">
        <v>-4.5131815626562301E-2</v>
      </c>
      <c r="V200" s="134"/>
      <c r="W200" s="135">
        <v>0.16286161137270899</v>
      </c>
      <c r="Y200" s="133">
        <v>1.34723759686021E-2</v>
      </c>
      <c r="Z200" s="134"/>
      <c r="AA200" s="134"/>
      <c r="AB200" s="134"/>
      <c r="AC200" s="134"/>
      <c r="AD200" s="134"/>
      <c r="AE200" s="134"/>
      <c r="AF200" s="134"/>
      <c r="AG200" s="134"/>
      <c r="AH200" s="134"/>
      <c r="AI200" s="134"/>
      <c r="AJ200" s="134"/>
      <c r="AK200" s="134"/>
      <c r="AL200" s="134">
        <v>0.12545079517010399</v>
      </c>
      <c r="AM200" s="134"/>
      <c r="AN200" s="134"/>
      <c r="AO200" s="134"/>
      <c r="AP200" s="134"/>
      <c r="AQ200" s="134"/>
      <c r="AR200" s="134"/>
      <c r="AS200" s="134"/>
      <c r="AT200" s="134"/>
      <c r="AU200" s="134"/>
      <c r="AV200" s="134"/>
      <c r="AW200" s="134">
        <v>0.26144014378464198</v>
      </c>
      <c r="AX200" s="134"/>
      <c r="AY200" s="134"/>
      <c r="AZ200" s="134"/>
      <c r="BA200" s="134"/>
      <c r="BB200" s="134">
        <v>-4.5131815626562301E-2</v>
      </c>
      <c r="BC200" s="134"/>
      <c r="BD200" s="134"/>
      <c r="BE200" s="134"/>
      <c r="BF200" s="134"/>
      <c r="BG200" s="134"/>
      <c r="BH200" s="134"/>
      <c r="BI200" s="134"/>
      <c r="BJ200" s="134"/>
      <c r="BK200" s="134"/>
      <c r="BL200" s="134">
        <v>4.7162226344251703E-3</v>
      </c>
      <c r="BM200" s="134"/>
      <c r="BN200" s="135"/>
    </row>
    <row r="201" spans="2:66" x14ac:dyDescent="0.35">
      <c r="B201" s="96"/>
      <c r="C201" s="103"/>
      <c r="D201" s="103" t="s">
        <v>141</v>
      </c>
      <c r="E201" s="118">
        <f t="shared" si="4"/>
        <v>8.116874798296031E-2</v>
      </c>
      <c r="G201" s="133">
        <v>3.0110546924776899E-2</v>
      </c>
      <c r="H201" s="134"/>
      <c r="I201" s="134">
        <v>0.31414317302709399</v>
      </c>
      <c r="J201" s="134">
        <v>-1.7849337500048499E-2</v>
      </c>
      <c r="K201" s="135">
        <v>-1.72939051998109E-3</v>
      </c>
      <c r="M201" s="133">
        <v>-1.72939051998109E-3</v>
      </c>
      <c r="N201" s="134"/>
      <c r="O201" s="134">
        <v>0.452659716725273</v>
      </c>
      <c r="P201" s="134">
        <v>0.100814412338048</v>
      </c>
      <c r="Q201" s="134">
        <v>-9.0572518320440207E-2</v>
      </c>
      <c r="R201" s="134">
        <v>0.41159560212350399</v>
      </c>
      <c r="S201" s="134"/>
      <c r="T201" s="134"/>
      <c r="U201" s="134">
        <v>0.16264366328986399</v>
      </c>
      <c r="V201" s="134"/>
      <c r="W201" s="135">
        <v>0.33859853133477003</v>
      </c>
      <c r="Y201" s="133">
        <v>-1.72939051998109E-3</v>
      </c>
      <c r="Z201" s="134"/>
      <c r="AA201" s="134"/>
      <c r="AB201" s="134"/>
      <c r="AC201" s="134"/>
      <c r="AD201" s="134"/>
      <c r="AE201" s="134"/>
      <c r="AF201" s="134">
        <v>0.100814412338048</v>
      </c>
      <c r="AG201" s="134"/>
      <c r="AH201" s="134"/>
      <c r="AI201" s="134"/>
      <c r="AJ201" s="134"/>
      <c r="AK201" s="134"/>
      <c r="AL201" s="134">
        <v>0.30024798607736403</v>
      </c>
      <c r="AM201" s="134"/>
      <c r="AN201" s="134"/>
      <c r="AO201" s="134">
        <v>0.63666482179014505</v>
      </c>
      <c r="AP201" s="134"/>
      <c r="AQ201" s="134"/>
      <c r="AR201" s="134">
        <v>0.62580036845267695</v>
      </c>
      <c r="AS201" s="134"/>
      <c r="AT201" s="134"/>
      <c r="AU201" s="134"/>
      <c r="AV201" s="134"/>
      <c r="AW201" s="134">
        <v>0.403646227896161</v>
      </c>
      <c r="AX201" s="134" t="e">
        <v>#NUM!</v>
      </c>
      <c r="AY201" s="134"/>
      <c r="AZ201" s="134"/>
      <c r="BA201" s="134">
        <v>0.22999934790742299</v>
      </c>
      <c r="BB201" s="134">
        <v>0.65650603206605795</v>
      </c>
      <c r="BC201" s="134"/>
      <c r="BD201" s="134"/>
      <c r="BE201" s="134"/>
      <c r="BF201" s="134"/>
      <c r="BG201" s="134">
        <v>0.108774138653351</v>
      </c>
      <c r="BH201" s="134"/>
      <c r="BI201" s="134"/>
      <c r="BJ201" s="134"/>
      <c r="BK201" s="134"/>
      <c r="BL201" s="134">
        <v>0.25457222117790301</v>
      </c>
      <c r="BM201" s="134">
        <v>-9.0572518320440207E-2</v>
      </c>
      <c r="BN201" s="135"/>
    </row>
    <row r="202" spans="2:66" x14ac:dyDescent="0.35">
      <c r="B202" s="96"/>
      <c r="C202" s="103"/>
      <c r="D202" s="103" t="s">
        <v>333</v>
      </c>
      <c r="E202" s="118" t="str">
        <f t="shared" si="4"/>
        <v/>
      </c>
      <c r="G202" s="133"/>
      <c r="H202" s="134"/>
      <c r="I202" s="134"/>
      <c r="J202" s="134"/>
      <c r="K202" s="135"/>
      <c r="M202" s="133"/>
      <c r="N202" s="134"/>
      <c r="O202" s="134"/>
      <c r="P202" s="134"/>
      <c r="Q202" s="134"/>
      <c r="R202" s="134"/>
      <c r="S202" s="134"/>
      <c r="T202" s="134"/>
      <c r="U202" s="134"/>
      <c r="V202" s="134"/>
      <c r="W202" s="135"/>
      <c r="Y202" s="133"/>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5"/>
    </row>
    <row r="203" spans="2:66" x14ac:dyDescent="0.35">
      <c r="B203" s="96"/>
      <c r="C203" s="103"/>
      <c r="D203" s="103" t="s">
        <v>142</v>
      </c>
      <c r="E203" s="118">
        <f t="shared" si="4"/>
        <v>0.22090024037190201</v>
      </c>
      <c r="G203" s="133">
        <v>0.22090024037190201</v>
      </c>
      <c r="H203" s="134"/>
      <c r="I203" s="134"/>
      <c r="J203" s="134"/>
      <c r="K203" s="135"/>
      <c r="M203" s="133"/>
      <c r="N203" s="134"/>
      <c r="O203" s="134"/>
      <c r="P203" s="134"/>
      <c r="Q203" s="134">
        <v>0.22090024037190201</v>
      </c>
      <c r="R203" s="134"/>
      <c r="S203" s="134"/>
      <c r="T203" s="134"/>
      <c r="U203" s="134"/>
      <c r="V203" s="134"/>
      <c r="W203" s="135"/>
      <c r="Y203" s="133"/>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v>0.22090024037190201</v>
      </c>
      <c r="BN203" s="135"/>
    </row>
    <row r="204" spans="2:66" x14ac:dyDescent="0.35">
      <c r="B204" s="96"/>
      <c r="C204" s="103"/>
      <c r="D204" s="103" t="s">
        <v>148</v>
      </c>
      <c r="E204" s="118" t="str">
        <f t="shared" si="4"/>
        <v/>
      </c>
      <c r="G204" s="133"/>
      <c r="H204" s="134"/>
      <c r="I204" s="134"/>
      <c r="J204" s="134"/>
      <c r="K204" s="135"/>
      <c r="M204" s="133"/>
      <c r="N204" s="134"/>
      <c r="O204" s="134"/>
      <c r="P204" s="134"/>
      <c r="Q204" s="134"/>
      <c r="R204" s="134"/>
      <c r="S204" s="134"/>
      <c r="T204" s="134"/>
      <c r="U204" s="134"/>
      <c r="V204" s="134"/>
      <c r="W204" s="135"/>
      <c r="Y204" s="133"/>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5"/>
    </row>
    <row r="205" spans="2:66" x14ac:dyDescent="0.35">
      <c r="B205" s="96"/>
      <c r="C205" s="103"/>
      <c r="D205" s="103" t="s">
        <v>183</v>
      </c>
      <c r="E205" s="118">
        <f t="shared" si="4"/>
        <v>-1.6246612115169399E-2</v>
      </c>
      <c r="G205" s="133"/>
      <c r="H205" s="134"/>
      <c r="I205" s="134">
        <v>-1.6246612115169399E-2</v>
      </c>
      <c r="J205" s="134"/>
      <c r="K205" s="135"/>
      <c r="M205" s="133"/>
      <c r="N205" s="134"/>
      <c r="O205" s="134"/>
      <c r="P205" s="134"/>
      <c r="Q205" s="134"/>
      <c r="R205" s="134">
        <v>-6.7645351526359004E-2</v>
      </c>
      <c r="S205" s="134"/>
      <c r="T205" s="134"/>
      <c r="U205" s="134"/>
      <c r="V205" s="134"/>
      <c r="W205" s="135">
        <v>-1.2831394351119E-2</v>
      </c>
      <c r="Y205" s="133"/>
      <c r="Z205" s="134"/>
      <c r="AA205" s="134">
        <v>-4.4415400341115498E-2</v>
      </c>
      <c r="AB205" s="134"/>
      <c r="AC205" s="134"/>
      <c r="AD205" s="134"/>
      <c r="AE205" s="134"/>
      <c r="AF205" s="134"/>
      <c r="AG205" s="134"/>
      <c r="AH205" s="134"/>
      <c r="AI205" s="134"/>
      <c r="AJ205" s="134">
        <v>-0.20097482376953099</v>
      </c>
      <c r="AK205" s="134"/>
      <c r="AL205" s="134">
        <v>2.1764103532422901E-2</v>
      </c>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v>9.9673838877787094E-2</v>
      </c>
      <c r="BI205" s="134"/>
      <c r="BJ205" s="134"/>
      <c r="BK205" s="134"/>
      <c r="BL205" s="134"/>
      <c r="BM205" s="134"/>
      <c r="BN205" s="135"/>
    </row>
    <row r="206" spans="2:66" x14ac:dyDescent="0.35">
      <c r="B206" s="96"/>
      <c r="C206" s="103"/>
      <c r="D206" s="103" t="s">
        <v>334</v>
      </c>
      <c r="E206" s="118" t="str">
        <f t="shared" si="4"/>
        <v/>
      </c>
      <c r="G206" s="133"/>
      <c r="H206" s="134"/>
      <c r="I206" s="134"/>
      <c r="J206" s="134"/>
      <c r="K206" s="135"/>
      <c r="M206" s="133"/>
      <c r="N206" s="134"/>
      <c r="O206" s="134"/>
      <c r="P206" s="134"/>
      <c r="Q206" s="134"/>
      <c r="R206" s="134"/>
      <c r="S206" s="134"/>
      <c r="T206" s="134"/>
      <c r="U206" s="134"/>
      <c r="V206" s="134"/>
      <c r="W206" s="135"/>
      <c r="Y206" s="133"/>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5"/>
    </row>
    <row r="207" spans="2:66" x14ac:dyDescent="0.35">
      <c r="B207" s="96"/>
      <c r="C207" s="103"/>
      <c r="D207" s="103" t="s">
        <v>143</v>
      </c>
      <c r="E207" s="118" t="str">
        <f t="shared" si="4"/>
        <v/>
      </c>
      <c r="G207" s="133"/>
      <c r="H207" s="134"/>
      <c r="I207" s="134"/>
      <c r="J207" s="134"/>
      <c r="K207" s="135"/>
      <c r="M207" s="133"/>
      <c r="N207" s="134"/>
      <c r="O207" s="134"/>
      <c r="P207" s="134"/>
      <c r="Q207" s="134"/>
      <c r="R207" s="134"/>
      <c r="S207" s="134"/>
      <c r="T207" s="134"/>
      <c r="U207" s="134"/>
      <c r="V207" s="134"/>
      <c r="W207" s="135"/>
      <c r="Y207" s="133"/>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5"/>
    </row>
    <row r="208" spans="2:66" x14ac:dyDescent="0.35">
      <c r="B208" s="96"/>
      <c r="C208" s="103"/>
      <c r="D208" s="103" t="s">
        <v>335</v>
      </c>
      <c r="E208" s="118" t="str">
        <f t="shared" si="4"/>
        <v/>
      </c>
      <c r="G208" s="133"/>
      <c r="H208" s="134"/>
      <c r="I208" s="134"/>
      <c r="J208" s="134"/>
      <c r="K208" s="135"/>
      <c r="M208" s="133"/>
      <c r="N208" s="134"/>
      <c r="O208" s="134"/>
      <c r="P208" s="134"/>
      <c r="Q208" s="134"/>
      <c r="R208" s="134"/>
      <c r="S208" s="134"/>
      <c r="T208" s="134"/>
      <c r="U208" s="134"/>
      <c r="V208" s="134"/>
      <c r="W208" s="135"/>
      <c r="Y208" s="133"/>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5"/>
    </row>
    <row r="209" spans="2:66" ht="15" thickBot="1" x14ac:dyDescent="0.4">
      <c r="B209" s="106"/>
      <c r="C209" s="105"/>
      <c r="D209" s="105" t="s">
        <v>184</v>
      </c>
      <c r="E209" s="128">
        <f t="shared" si="4"/>
        <v>0.11079179740563801</v>
      </c>
      <c r="G209" s="136"/>
      <c r="H209" s="137"/>
      <c r="I209" s="137">
        <v>0.11079179740563801</v>
      </c>
      <c r="J209" s="137"/>
      <c r="K209" s="138"/>
      <c r="M209" s="136"/>
      <c r="N209" s="137"/>
      <c r="O209" s="137"/>
      <c r="P209" s="137"/>
      <c r="Q209" s="137"/>
      <c r="R209" s="137">
        <v>0.124846620481816</v>
      </c>
      <c r="S209" s="137"/>
      <c r="T209" s="137"/>
      <c r="U209" s="137">
        <v>0.107886938550193</v>
      </c>
      <c r="V209" s="137"/>
      <c r="W209" s="138"/>
      <c r="Y209" s="136"/>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v>0.107886938550193</v>
      </c>
      <c r="BH209" s="137"/>
      <c r="BI209" s="137"/>
      <c r="BJ209" s="137"/>
      <c r="BK209" s="137"/>
      <c r="BL209" s="137">
        <v>0.124846620481816</v>
      </c>
      <c r="BM209" s="137"/>
      <c r="BN209" s="138"/>
    </row>
    <row r="210" spans="2:66" x14ac:dyDescent="0.35">
      <c r="B210" s="1"/>
      <c r="C210" s="1"/>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row>
    <row r="211" spans="2:66" x14ac:dyDescent="0.35">
      <c r="B211" s="1"/>
      <c r="C211" s="1"/>
    </row>
    <row r="212" spans="2:66" ht="15" customHeight="1" x14ac:dyDescent="0.35">
      <c r="B212" s="1"/>
      <c r="C212" s="1"/>
      <c r="D212" s="149" t="s">
        <v>356</v>
      </c>
    </row>
    <row r="213" spans="2:66" x14ac:dyDescent="0.35">
      <c r="B213" s="1"/>
      <c r="C213" s="1"/>
      <c r="D213" s="1" t="s">
        <v>204</v>
      </c>
    </row>
    <row r="214" spans="2:66" x14ac:dyDescent="0.35">
      <c r="B214" s="1"/>
      <c r="C214" s="1"/>
    </row>
    <row r="215" spans="2:66" x14ac:dyDescent="0.35">
      <c r="B215" s="1"/>
      <c r="C215" s="1"/>
    </row>
    <row r="216" spans="2:66" x14ac:dyDescent="0.35">
      <c r="B216" s="1"/>
      <c r="C216" s="1"/>
    </row>
    <row r="217" spans="2:66" x14ac:dyDescent="0.35">
      <c r="B217" s="1"/>
      <c r="C217" s="1"/>
    </row>
    <row r="218" spans="2:66" x14ac:dyDescent="0.35">
      <c r="B218" s="1"/>
      <c r="C218" s="1"/>
    </row>
    <row r="219" spans="2:66" x14ac:dyDescent="0.35">
      <c r="B219" s="1"/>
      <c r="C219" s="1"/>
    </row>
    <row r="220" spans="2:66" x14ac:dyDescent="0.35">
      <c r="B220" s="1"/>
      <c r="C220" s="1"/>
    </row>
    <row r="221" spans="2:66" x14ac:dyDescent="0.35">
      <c r="B221" s="1"/>
      <c r="C221" s="1"/>
    </row>
    <row r="222" spans="2:66" x14ac:dyDescent="0.35">
      <c r="B222" s="1"/>
      <c r="C222" s="1"/>
    </row>
    <row r="223" spans="2:66" x14ac:dyDescent="0.35">
      <c r="B223" s="1"/>
      <c r="C223" s="1"/>
    </row>
    <row r="224" spans="2:66" x14ac:dyDescent="0.35">
      <c r="B224" s="1"/>
      <c r="C224" s="1"/>
    </row>
    <row r="225" spans="2:3" x14ac:dyDescent="0.35">
      <c r="B225" s="1"/>
      <c r="C225" s="1"/>
    </row>
    <row r="226" spans="2:3" x14ac:dyDescent="0.35">
      <c r="B226" s="1"/>
      <c r="C226" s="1"/>
    </row>
    <row r="227" spans="2:3" x14ac:dyDescent="0.35">
      <c r="B227" s="1"/>
      <c r="C227" s="1"/>
    </row>
    <row r="228" spans="2:3" x14ac:dyDescent="0.35">
      <c r="B228" s="1"/>
      <c r="C228" s="1"/>
    </row>
    <row r="229" spans="2:3" x14ac:dyDescent="0.35">
      <c r="B229" s="1"/>
      <c r="C229" s="1"/>
    </row>
    <row r="230" spans="2:3" x14ac:dyDescent="0.35">
      <c r="B230" s="1"/>
      <c r="C230" s="1"/>
    </row>
    <row r="231" spans="2:3" x14ac:dyDescent="0.35">
      <c r="B231" s="1"/>
      <c r="C231" s="1"/>
    </row>
    <row r="232" spans="2:3" x14ac:dyDescent="0.35">
      <c r="B232" s="1"/>
      <c r="C232" s="1"/>
    </row>
    <row r="233" spans="2:3" x14ac:dyDescent="0.35">
      <c r="B233" s="1"/>
      <c r="C233" s="1"/>
    </row>
    <row r="234" spans="2:3" x14ac:dyDescent="0.35">
      <c r="B234" s="1"/>
      <c r="C234" s="1"/>
    </row>
    <row r="235" spans="2:3" x14ac:dyDescent="0.35">
      <c r="B235" s="1"/>
      <c r="C235" s="1"/>
    </row>
    <row r="236" spans="2:3" x14ac:dyDescent="0.35">
      <c r="B236" s="1"/>
      <c r="C236" s="1"/>
    </row>
    <row r="237" spans="2:3" x14ac:dyDescent="0.35">
      <c r="B237" s="1"/>
      <c r="C237" s="1"/>
    </row>
    <row r="238" spans="2:3" x14ac:dyDescent="0.35">
      <c r="B238" s="1"/>
      <c r="C238" s="1"/>
    </row>
    <row r="239" spans="2:3" x14ac:dyDescent="0.35">
      <c r="B239" s="1"/>
      <c r="C239" s="1"/>
    </row>
    <row r="240" spans="2:3" x14ac:dyDescent="0.35">
      <c r="B240" s="1"/>
      <c r="C240" s="1"/>
    </row>
    <row r="241" spans="2:3" x14ac:dyDescent="0.35">
      <c r="B241" s="1"/>
      <c r="C241" s="1"/>
    </row>
    <row r="242" spans="2:3" x14ac:dyDescent="0.35">
      <c r="B242" s="1"/>
      <c r="C242" s="1"/>
    </row>
    <row r="243" spans="2:3" x14ac:dyDescent="0.35">
      <c r="B243" s="1"/>
      <c r="C243" s="1"/>
    </row>
    <row r="244" spans="2:3" x14ac:dyDescent="0.35">
      <c r="B244" s="1"/>
      <c r="C244" s="1"/>
    </row>
    <row r="245" spans="2:3" x14ac:dyDescent="0.35">
      <c r="B245" s="1"/>
      <c r="C245" s="1"/>
    </row>
    <row r="246" spans="2:3" x14ac:dyDescent="0.35">
      <c r="B246" s="1"/>
      <c r="C246" s="1"/>
    </row>
    <row r="247" spans="2:3" x14ac:dyDescent="0.35">
      <c r="B247" s="1"/>
      <c r="C247" s="1"/>
    </row>
    <row r="248" spans="2:3" x14ac:dyDescent="0.35">
      <c r="B248" s="1"/>
      <c r="C248" s="1"/>
    </row>
    <row r="249" spans="2:3" x14ac:dyDescent="0.35">
      <c r="B249" s="1"/>
      <c r="C249" s="1"/>
    </row>
    <row r="250" spans="2:3" x14ac:dyDescent="0.35">
      <c r="B250" s="1"/>
      <c r="C250" s="1"/>
    </row>
    <row r="251" spans="2:3" x14ac:dyDescent="0.35">
      <c r="B251" s="1"/>
      <c r="C251" s="1"/>
    </row>
    <row r="252" spans="2:3" x14ac:dyDescent="0.35">
      <c r="B252" s="1"/>
      <c r="C252" s="1"/>
    </row>
    <row r="253" spans="2:3" x14ac:dyDescent="0.35">
      <c r="B253" s="1"/>
      <c r="C253" s="1"/>
    </row>
    <row r="254" spans="2:3" x14ac:dyDescent="0.35">
      <c r="B254" s="1"/>
      <c r="C254" s="1"/>
    </row>
    <row r="255" spans="2:3" x14ac:dyDescent="0.35">
      <c r="B255" s="1"/>
      <c r="C255" s="1"/>
    </row>
    <row r="256" spans="2:3" x14ac:dyDescent="0.35">
      <c r="B256" s="1"/>
      <c r="C256" s="1"/>
    </row>
    <row r="257" spans="2:3" x14ac:dyDescent="0.35">
      <c r="B257" s="1"/>
      <c r="C257" s="1"/>
    </row>
    <row r="258" spans="2:3" x14ac:dyDescent="0.35">
      <c r="B258" s="1"/>
      <c r="C258" s="1"/>
    </row>
    <row r="259" spans="2:3" x14ac:dyDescent="0.35">
      <c r="B259" s="1"/>
      <c r="C259" s="1"/>
    </row>
    <row r="260" spans="2:3" x14ac:dyDescent="0.35">
      <c r="B260" s="1"/>
      <c r="C260" s="1"/>
    </row>
    <row r="261" spans="2:3" x14ac:dyDescent="0.35">
      <c r="B261" s="1"/>
      <c r="C261" s="1"/>
    </row>
    <row r="262" spans="2:3" x14ac:dyDescent="0.35">
      <c r="B262" s="1"/>
      <c r="C262" s="1"/>
    </row>
    <row r="263" spans="2:3" x14ac:dyDescent="0.35">
      <c r="B263" s="1"/>
      <c r="C263" s="1"/>
    </row>
    <row r="264" spans="2:3" x14ac:dyDescent="0.35">
      <c r="B264" s="1"/>
      <c r="C264" s="1"/>
    </row>
    <row r="265" spans="2:3" x14ac:dyDescent="0.35">
      <c r="B265" s="1"/>
      <c r="C265" s="1"/>
    </row>
    <row r="266" spans="2:3" x14ac:dyDescent="0.35">
      <c r="B266" s="1"/>
      <c r="C266" s="1"/>
    </row>
    <row r="267" spans="2:3" x14ac:dyDescent="0.35">
      <c r="B267" s="1"/>
      <c r="C267" s="1"/>
    </row>
    <row r="268" spans="2:3" x14ac:dyDescent="0.35">
      <c r="B268" s="1"/>
      <c r="C268" s="1"/>
    </row>
    <row r="269" spans="2:3" x14ac:dyDescent="0.35">
      <c r="B269" s="1"/>
      <c r="C269" s="1"/>
    </row>
    <row r="270" spans="2:3" x14ac:dyDescent="0.35">
      <c r="B270" s="1"/>
      <c r="C270" s="1"/>
    </row>
    <row r="271" spans="2:3" x14ac:dyDescent="0.35">
      <c r="B271" s="1"/>
      <c r="C271" s="1"/>
    </row>
    <row r="272" spans="2:3" x14ac:dyDescent="0.35">
      <c r="B272" s="1"/>
      <c r="C272" s="1"/>
    </row>
    <row r="273" spans="2:3" x14ac:dyDescent="0.35">
      <c r="B273" s="1"/>
      <c r="C273" s="1"/>
    </row>
    <row r="274" spans="2:3" x14ac:dyDescent="0.35">
      <c r="B274" s="1"/>
      <c r="C274" s="1"/>
    </row>
    <row r="275" spans="2:3" x14ac:dyDescent="0.35">
      <c r="B275" s="1"/>
      <c r="C275" s="1"/>
    </row>
    <row r="276" spans="2:3" x14ac:dyDescent="0.35">
      <c r="B276" s="1"/>
      <c r="C276" s="1"/>
    </row>
    <row r="277" spans="2:3" x14ac:dyDescent="0.35">
      <c r="B277" s="1"/>
      <c r="C277" s="1"/>
    </row>
    <row r="278" spans="2:3" x14ac:dyDescent="0.35">
      <c r="B278" s="1"/>
      <c r="C278" s="1"/>
    </row>
    <row r="279" spans="2:3" x14ac:dyDescent="0.35">
      <c r="B279" s="1"/>
      <c r="C279" s="1"/>
    </row>
    <row r="280" spans="2:3" x14ac:dyDescent="0.35">
      <c r="B280" s="1"/>
      <c r="C280" s="1"/>
    </row>
    <row r="281" spans="2:3" x14ac:dyDescent="0.35">
      <c r="B281" s="1"/>
      <c r="C281" s="1"/>
    </row>
    <row r="282" spans="2:3" x14ac:dyDescent="0.35">
      <c r="B282" s="1"/>
      <c r="C282" s="1"/>
    </row>
    <row r="283" spans="2:3" x14ac:dyDescent="0.35">
      <c r="B283" s="1"/>
      <c r="C283" s="1"/>
    </row>
    <row r="284" spans="2:3" x14ac:dyDescent="0.35">
      <c r="B284" s="1"/>
      <c r="C284" s="1"/>
    </row>
    <row r="285" spans="2:3" x14ac:dyDescent="0.35">
      <c r="B285" s="1"/>
      <c r="C285" s="1"/>
    </row>
    <row r="286" spans="2:3" x14ac:dyDescent="0.35">
      <c r="B286" s="1"/>
      <c r="C286" s="1"/>
    </row>
    <row r="287" spans="2:3" x14ac:dyDescent="0.35">
      <c r="B287" s="1"/>
      <c r="C287" s="1"/>
    </row>
    <row r="288" spans="2:3" x14ac:dyDescent="0.35">
      <c r="B288" s="1"/>
      <c r="C288" s="1"/>
    </row>
    <row r="289" spans="1:3" x14ac:dyDescent="0.35">
      <c r="B289" s="1"/>
      <c r="C289" s="1"/>
    </row>
    <row r="290" spans="1:3" x14ac:dyDescent="0.35">
      <c r="A290" s="31"/>
      <c r="B290" s="31"/>
      <c r="C290" s="31"/>
    </row>
    <row r="291" spans="1:3" x14ac:dyDescent="0.35">
      <c r="A291" s="31"/>
      <c r="B291" s="31"/>
      <c r="C291" s="31"/>
    </row>
  </sheetData>
  <mergeCells count="20">
    <mergeCell ref="B156:C156"/>
    <mergeCell ref="G3:J3"/>
    <mergeCell ref="M3:W3"/>
    <mergeCell ref="G4:K4"/>
    <mergeCell ref="M4:W4"/>
    <mergeCell ref="B8:B17"/>
    <mergeCell ref="C8:D8"/>
    <mergeCell ref="C9:D9"/>
    <mergeCell ref="C10:D10"/>
    <mergeCell ref="C11:D11"/>
    <mergeCell ref="C12:D12"/>
    <mergeCell ref="C13:D13"/>
    <mergeCell ref="C14:D14"/>
    <mergeCell ref="C15:D15"/>
    <mergeCell ref="C16:D16"/>
    <mergeCell ref="C17:D17"/>
    <mergeCell ref="B19:B25"/>
    <mergeCell ref="B63:B69"/>
    <mergeCell ref="B154:C154"/>
    <mergeCell ref="B155:C15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A205-2944-4115-9323-785D6DF01907}">
  <dimension ref="B1:CR217"/>
  <sheetViews>
    <sheetView tabSelected="1" topLeftCell="A34" zoomScale="80" zoomScaleNormal="80" workbookViewId="0">
      <selection activeCell="C43" sqref="C43"/>
    </sheetView>
  </sheetViews>
  <sheetFormatPr defaultColWidth="11.6328125" defaultRowHeight="15.5" outlineLevelRow="1" outlineLevelCol="1" x14ac:dyDescent="0.35"/>
  <cols>
    <col min="1" max="1" width="5.08984375" style="159" customWidth="1"/>
    <col min="2" max="2" width="7.6328125" style="159" customWidth="1"/>
    <col min="3" max="3" width="91.26953125" style="159" customWidth="1"/>
    <col min="4" max="4" width="1.08984375" style="160" customWidth="1"/>
    <col min="5" max="5" width="11.6328125" style="157"/>
    <col min="6" max="6" width="1.08984375" style="158" customWidth="1"/>
    <col min="7" max="7" width="9.36328125" style="157" bestFit="1" customWidth="1" outlineLevel="1"/>
    <col min="8" max="8" width="13.453125" style="157" bestFit="1" customWidth="1" outlineLevel="1"/>
    <col min="9" max="9" width="7.36328125" style="157" bestFit="1" customWidth="1" outlineLevel="1"/>
    <col min="10" max="10" width="10.7265625" style="157" bestFit="1" customWidth="1" outlineLevel="1"/>
    <col min="11" max="11" width="12.6328125" style="157" bestFit="1" customWidth="1" outlineLevel="1"/>
    <col min="12" max="12" width="1.26953125" style="158" customWidth="1"/>
    <col min="13" max="13" width="13.08984375" style="157" bestFit="1" customWidth="1"/>
    <col min="14" max="16" width="8.90625" style="157" customWidth="1"/>
    <col min="17" max="17" width="17.36328125" style="157" bestFit="1" customWidth="1"/>
    <col min="18" max="18" width="13.6328125" style="157" customWidth="1"/>
    <col min="19" max="19" width="12" style="157" customWidth="1"/>
    <col min="20" max="20" width="8.90625" style="157" customWidth="1"/>
    <col min="21" max="21" width="11.6328125" style="157"/>
    <col min="22" max="22" width="12.54296875" style="157" customWidth="1" outlineLevel="1"/>
    <col min="23" max="23" width="15.1796875" style="157" customWidth="1" outlineLevel="1"/>
    <col min="24" max="24" width="10.54296875" style="157" customWidth="1" outlineLevel="1"/>
    <col min="25" max="25" width="11.6328125" style="157" outlineLevel="1"/>
    <col min="26" max="26" width="1.08984375" style="158" customWidth="1"/>
    <col min="27" max="27" width="8.90625" style="159" customWidth="1" outlineLevel="1"/>
    <col min="28" max="28" width="10" style="159" customWidth="1" outlineLevel="1"/>
    <col min="29" max="29" width="9.453125" style="159" customWidth="1" outlineLevel="1"/>
    <col min="30" max="30" width="7.81640625" style="159" customWidth="1" outlineLevel="1"/>
    <col min="31" max="31" width="8.7265625" style="159" customWidth="1" outlineLevel="1"/>
    <col min="32" max="32" width="7.26953125" style="159" customWidth="1" outlineLevel="1"/>
    <col min="33" max="33" width="6.54296875" style="159" customWidth="1" outlineLevel="1"/>
    <col min="34" max="34" width="7.81640625" style="159" customWidth="1" outlineLevel="1"/>
    <col min="35" max="35" width="5.6328125" style="159" customWidth="1" outlineLevel="1"/>
    <col min="36" max="36" width="6.1796875" style="159" customWidth="1" outlineLevel="1"/>
    <col min="37" max="37" width="13.81640625" style="159" customWidth="1" outlineLevel="1"/>
    <col min="38" max="38" width="9.453125" style="159" customWidth="1" outlineLevel="1"/>
    <col min="39" max="39" width="10.54296875" style="159" customWidth="1" outlineLevel="1"/>
    <col min="40" max="40" width="7.81640625" style="159" customWidth="1" outlineLevel="1"/>
    <col min="41" max="41" width="7.6328125" style="159" customWidth="1" outlineLevel="1"/>
    <col min="42" max="42" width="7.81640625" style="159" customWidth="1" outlineLevel="1"/>
    <col min="43" max="44" width="9.81640625" style="159" customWidth="1" outlineLevel="1"/>
    <col min="45" max="45" width="8.7265625" style="159" customWidth="1" outlineLevel="1"/>
    <col min="46" max="46" width="7.81640625" style="159" customWidth="1" outlineLevel="1"/>
    <col min="47" max="47" width="7.6328125" style="159" customWidth="1" outlineLevel="1"/>
    <col min="48" max="48" width="9.81640625" style="159" customWidth="1" outlineLevel="1"/>
    <col min="49" max="49" width="7.26953125" style="159" customWidth="1" outlineLevel="1"/>
    <col min="50" max="50" width="8.90625" style="159" customWidth="1" outlineLevel="1"/>
    <col min="51" max="51" width="5.6328125" style="159" customWidth="1" outlineLevel="1"/>
    <col min="52" max="52" width="10" style="159" customWidth="1" outlineLevel="1"/>
    <col min="53" max="53" width="7.81640625" style="159" customWidth="1" outlineLevel="1"/>
    <col min="54" max="54" width="5.453125" style="159" customWidth="1" outlineLevel="1"/>
    <col min="55" max="55" width="6.54296875" style="159" customWidth="1" outlineLevel="1"/>
    <col min="56" max="56" width="6.7265625" style="159" customWidth="1" outlineLevel="1"/>
    <col min="57" max="57" width="12.7265625" style="159" customWidth="1" outlineLevel="1"/>
    <col min="58" max="58" width="7.81640625" style="159" customWidth="1" outlineLevel="1"/>
    <col min="59" max="59" width="12.1796875" style="159" customWidth="1" outlineLevel="1"/>
    <col min="60" max="60" width="13.08984375" style="159" customWidth="1" outlineLevel="1"/>
    <col min="61" max="61" width="7.81640625" style="159" customWidth="1" outlineLevel="1"/>
    <col min="62" max="63" width="8.7265625" style="159" customWidth="1" outlineLevel="1"/>
    <col min="64" max="64" width="10" style="159" customWidth="1" outlineLevel="1"/>
    <col min="65" max="65" width="5.6328125" style="159" customWidth="1" outlineLevel="1"/>
    <col min="66" max="66" width="10.90625" style="159" customWidth="1" outlineLevel="1"/>
    <col min="67" max="67" width="7.26953125" style="159" customWidth="1" outlineLevel="1"/>
    <col min="68" max="68" width="8.90625" style="159" customWidth="1" outlineLevel="1"/>
    <col min="69" max="69" width="11.6328125" style="159" outlineLevel="1"/>
    <col min="70" max="70" width="17.08984375" style="159" customWidth="1" outlineLevel="1"/>
    <col min="71" max="71" width="8.90625" style="159" customWidth="1" outlineLevel="1"/>
    <col min="72" max="72" width="10.54296875" style="159" customWidth="1" outlineLevel="1"/>
    <col min="73" max="73" width="8.90625" style="159" customWidth="1" outlineLevel="1"/>
    <col min="74" max="74" width="12.1796875" style="159" customWidth="1" outlineLevel="1"/>
    <col min="75" max="75" width="6.1796875" style="159" customWidth="1" outlineLevel="1"/>
    <col min="76" max="76" width="8.36328125" style="159" customWidth="1" outlineLevel="1"/>
    <col min="77" max="77" width="11.6328125" style="159" outlineLevel="1"/>
    <col min="78" max="78" width="8.90625" style="159" customWidth="1" outlineLevel="1"/>
    <col min="79" max="79" width="19.6328125" style="159" customWidth="1" outlineLevel="1"/>
    <col min="80" max="80" width="7.81640625" style="159" customWidth="1" outlineLevel="1"/>
    <col min="81" max="81" width="8.36328125" style="159" customWidth="1" outlineLevel="1"/>
    <col min="82" max="82" width="8.7265625" style="159" customWidth="1" outlineLevel="1"/>
    <col min="83" max="83" width="15.81640625" style="159" customWidth="1" outlineLevel="1"/>
    <col min="84" max="84" width="13.26953125" style="159" customWidth="1" outlineLevel="1"/>
    <col min="85" max="85" width="9.453125" style="159" customWidth="1" outlineLevel="1"/>
    <col min="86" max="16384" width="11.6328125" style="159"/>
  </cols>
  <sheetData>
    <row r="1" spans="2:96" ht="16" thickBot="1" x14ac:dyDescent="0.4"/>
    <row r="2" spans="2:96" s="160" customFormat="1" ht="16" thickBot="1" x14ac:dyDescent="0.4">
      <c r="B2" s="197"/>
      <c r="C2" s="388" t="s">
        <v>352</v>
      </c>
      <c r="D2" s="198"/>
      <c r="E2" s="199"/>
      <c r="F2" s="200"/>
      <c r="G2" s="387"/>
      <c r="H2" s="387"/>
      <c r="I2" s="387"/>
      <c r="J2" s="387"/>
      <c r="K2" s="387"/>
      <c r="L2" s="200"/>
      <c r="M2" s="387"/>
      <c r="N2" s="387"/>
      <c r="O2" s="387"/>
      <c r="P2" s="387"/>
      <c r="Q2" s="387"/>
      <c r="R2" s="387"/>
      <c r="S2" s="387"/>
      <c r="T2" s="387"/>
      <c r="U2" s="387"/>
      <c r="V2" s="387"/>
      <c r="W2" s="387"/>
      <c r="X2" s="387"/>
      <c r="Y2" s="388"/>
      <c r="Z2" s="201"/>
      <c r="AA2" s="202" t="s">
        <v>273</v>
      </c>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199"/>
      <c r="CI2" s="199"/>
      <c r="CJ2" s="199"/>
      <c r="CK2" s="199"/>
      <c r="CL2" s="199"/>
      <c r="CM2" s="199"/>
      <c r="CN2" s="199"/>
      <c r="CO2" s="199"/>
      <c r="CP2" s="199"/>
      <c r="CQ2" s="199"/>
      <c r="CR2" s="203"/>
    </row>
    <row r="3" spans="2:96" s="160" customFormat="1" ht="15" customHeight="1" x14ac:dyDescent="0.35">
      <c r="B3" s="204"/>
      <c r="C3" s="390"/>
      <c r="D3" s="206"/>
      <c r="E3" s="391" t="s">
        <v>353</v>
      </c>
      <c r="F3" s="207"/>
      <c r="G3" s="389" t="s">
        <v>208</v>
      </c>
      <c r="H3" s="387"/>
      <c r="I3" s="387"/>
      <c r="J3" s="387"/>
      <c r="K3" s="388"/>
      <c r="L3" s="207"/>
      <c r="M3" s="389" t="s">
        <v>191</v>
      </c>
      <c r="N3" s="387"/>
      <c r="O3" s="387"/>
      <c r="P3" s="387"/>
      <c r="Q3" s="387"/>
      <c r="R3" s="387"/>
      <c r="S3" s="387"/>
      <c r="T3" s="387"/>
      <c r="U3" s="387"/>
      <c r="V3" s="387"/>
      <c r="W3" s="387"/>
      <c r="X3" s="387"/>
      <c r="Y3" s="388"/>
      <c r="Z3" s="208"/>
      <c r="AA3" s="209"/>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R3" s="210"/>
    </row>
    <row r="4" spans="2:96" s="161" customFormat="1" ht="34.25" customHeight="1" x14ac:dyDescent="0.35">
      <c r="B4" s="204"/>
      <c r="C4" s="211">
        <v>2022</v>
      </c>
      <c r="D4" s="209"/>
      <c r="E4" s="392"/>
      <c r="F4" s="208"/>
      <c r="G4" s="206" t="s">
        <v>209</v>
      </c>
      <c r="H4" s="208" t="s">
        <v>0</v>
      </c>
      <c r="I4" s="208" t="s">
        <v>1</v>
      </c>
      <c r="J4" s="208" t="s">
        <v>2</v>
      </c>
      <c r="K4" s="205" t="s">
        <v>4</v>
      </c>
      <c r="L4" s="208"/>
      <c r="M4" s="212" t="s">
        <v>8</v>
      </c>
      <c r="N4" s="213" t="s">
        <v>9</v>
      </c>
      <c r="O4" s="213" t="s">
        <v>10</v>
      </c>
      <c r="P4" s="213" t="s">
        <v>11</v>
      </c>
      <c r="Q4" s="213" t="s">
        <v>11</v>
      </c>
      <c r="R4" s="213" t="s">
        <v>12</v>
      </c>
      <c r="S4" s="213" t="s">
        <v>13</v>
      </c>
      <c r="T4" s="213" t="s">
        <v>14</v>
      </c>
      <c r="U4" s="213" t="s">
        <v>15</v>
      </c>
      <c r="V4" s="213" t="s">
        <v>16</v>
      </c>
      <c r="W4" s="213" t="s">
        <v>351</v>
      </c>
      <c r="X4" s="213" t="s">
        <v>17</v>
      </c>
      <c r="Y4" s="214" t="s">
        <v>18</v>
      </c>
      <c r="Z4" s="208"/>
      <c r="AA4" s="150" t="s">
        <v>210</v>
      </c>
      <c r="AB4" s="215" t="s">
        <v>19</v>
      </c>
      <c r="AC4" s="215" t="s">
        <v>20</v>
      </c>
      <c r="AD4" s="215" t="s">
        <v>21</v>
      </c>
      <c r="AE4" s="215" t="s">
        <v>229</v>
      </c>
      <c r="AF4" s="215" t="s">
        <v>211</v>
      </c>
      <c r="AG4" s="215" t="s">
        <v>22</v>
      </c>
      <c r="AH4" s="215" t="s">
        <v>227</v>
      </c>
      <c r="AI4" s="215" t="s">
        <v>23</v>
      </c>
      <c r="AJ4" s="215" t="s">
        <v>24</v>
      </c>
      <c r="AK4" s="215" t="s">
        <v>25</v>
      </c>
      <c r="AL4" s="215" t="s">
        <v>212</v>
      </c>
      <c r="AM4" s="215" t="s">
        <v>26</v>
      </c>
      <c r="AN4" s="215" t="s">
        <v>213</v>
      </c>
      <c r="AO4" s="215" t="s">
        <v>27</v>
      </c>
      <c r="AP4" s="215" t="s">
        <v>28</v>
      </c>
      <c r="AQ4" s="215" t="s">
        <v>29</v>
      </c>
      <c r="AR4" s="215" t="s">
        <v>30</v>
      </c>
      <c r="AS4" s="215" t="s">
        <v>214</v>
      </c>
      <c r="AT4" s="215" t="s">
        <v>230</v>
      </c>
      <c r="AU4" s="215" t="s">
        <v>232</v>
      </c>
      <c r="AV4" s="215" t="s">
        <v>31</v>
      </c>
      <c r="AW4" s="215" t="s">
        <v>32</v>
      </c>
      <c r="AX4" s="215" t="s">
        <v>33</v>
      </c>
      <c r="AY4" s="215" t="s">
        <v>215</v>
      </c>
      <c r="AZ4" s="215" t="s">
        <v>34</v>
      </c>
      <c r="BA4" s="215" t="s">
        <v>237</v>
      </c>
      <c r="BB4" s="215" t="s">
        <v>35</v>
      </c>
      <c r="BC4" s="215" t="s">
        <v>36</v>
      </c>
      <c r="BD4" s="215" t="s">
        <v>37</v>
      </c>
      <c r="BE4" s="215" t="s">
        <v>216</v>
      </c>
      <c r="BF4" s="215" t="s">
        <v>38</v>
      </c>
      <c r="BG4" s="215" t="s">
        <v>39</v>
      </c>
      <c r="BH4" s="215" t="s">
        <v>40</v>
      </c>
      <c r="BI4" s="215" t="s">
        <v>217</v>
      </c>
      <c r="BJ4" s="215" t="s">
        <v>233</v>
      </c>
      <c r="BK4" s="215" t="s">
        <v>231</v>
      </c>
      <c r="BL4" s="215" t="s">
        <v>41</v>
      </c>
      <c r="BM4" s="215" t="s">
        <v>238</v>
      </c>
      <c r="BN4" s="215" t="s">
        <v>42</v>
      </c>
      <c r="BO4" s="215" t="s">
        <v>43</v>
      </c>
      <c r="BP4" s="215" t="s">
        <v>44</v>
      </c>
      <c r="BQ4" s="215" t="s">
        <v>228</v>
      </c>
      <c r="BR4" s="215" t="s">
        <v>218</v>
      </c>
      <c r="BS4" s="215" t="s">
        <v>45</v>
      </c>
      <c r="BT4" s="215" t="s">
        <v>219</v>
      </c>
      <c r="BU4" s="215" t="s">
        <v>220</v>
      </c>
      <c r="BV4" s="215" t="s">
        <v>221</v>
      </c>
      <c r="BW4" s="215" t="s">
        <v>46</v>
      </c>
      <c r="BX4" s="215" t="s">
        <v>47</v>
      </c>
      <c r="BY4" s="215" t="s">
        <v>48</v>
      </c>
      <c r="BZ4" s="215" t="s">
        <v>222</v>
      </c>
      <c r="CA4" s="215" t="s">
        <v>49</v>
      </c>
      <c r="CB4" s="215" t="s">
        <v>50</v>
      </c>
      <c r="CC4" s="215" t="s">
        <v>51</v>
      </c>
      <c r="CD4" s="215" t="s">
        <v>52</v>
      </c>
      <c r="CE4" s="215" t="s">
        <v>223</v>
      </c>
      <c r="CF4" s="215" t="s">
        <v>53</v>
      </c>
      <c r="CG4" s="215" t="s">
        <v>54</v>
      </c>
      <c r="CH4" s="215" t="s">
        <v>55</v>
      </c>
      <c r="CI4" s="215" t="s">
        <v>234</v>
      </c>
      <c r="CJ4" s="215" t="s">
        <v>56</v>
      </c>
      <c r="CK4" s="215" t="s">
        <v>57</v>
      </c>
      <c r="CL4" s="215" t="s">
        <v>224</v>
      </c>
      <c r="CM4" s="215" t="s">
        <v>235</v>
      </c>
      <c r="CN4" s="215" t="s">
        <v>58</v>
      </c>
      <c r="CO4" s="215" t="s">
        <v>59</v>
      </c>
      <c r="CP4" s="215" t="s">
        <v>60</v>
      </c>
      <c r="CQ4" s="215" t="s">
        <v>225</v>
      </c>
      <c r="CR4" s="216" t="s">
        <v>236</v>
      </c>
    </row>
    <row r="5" spans="2:96" s="161" customFormat="1" ht="7.25" customHeight="1" x14ac:dyDescent="0.35">
      <c r="B5" s="217"/>
      <c r="C5" s="218"/>
      <c r="D5" s="219"/>
      <c r="E5" s="220"/>
      <c r="F5" s="208"/>
      <c r="G5" s="206"/>
      <c r="H5" s="208"/>
      <c r="I5" s="208"/>
      <c r="J5" s="208"/>
      <c r="K5" s="205"/>
      <c r="L5" s="208"/>
      <c r="M5" s="206"/>
      <c r="N5" s="208"/>
      <c r="O5" s="208"/>
      <c r="P5" s="208"/>
      <c r="Q5" s="208"/>
      <c r="R5" s="208"/>
      <c r="S5" s="208"/>
      <c r="T5" s="208"/>
      <c r="U5" s="208"/>
      <c r="V5" s="208"/>
      <c r="W5" s="208"/>
      <c r="X5" s="208"/>
      <c r="Y5" s="205"/>
      <c r="Z5" s="208"/>
      <c r="AA5" s="209"/>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R5" s="218"/>
    </row>
    <row r="6" spans="2:96" ht="16" thickBot="1" x14ac:dyDescent="0.4">
      <c r="B6" s="221" t="s">
        <v>190</v>
      </c>
      <c r="C6" s="222"/>
      <c r="D6" s="223"/>
      <c r="E6" s="224">
        <f>SUM(E8:E16)</f>
        <v>2478</v>
      </c>
      <c r="F6" s="225"/>
      <c r="G6" s="226">
        <f>SUM(G8:G16)</f>
        <v>9</v>
      </c>
      <c r="H6" s="227">
        <f t="shared" ref="H6:BS6" si="0">SUM(H8:H16)</f>
        <v>787</v>
      </c>
      <c r="I6" s="227">
        <f t="shared" si="0"/>
        <v>270</v>
      </c>
      <c r="J6" s="227">
        <f t="shared" si="0"/>
        <v>1025</v>
      </c>
      <c r="K6" s="228">
        <f t="shared" si="0"/>
        <v>387</v>
      </c>
      <c r="L6" s="229">
        <f t="shared" si="0"/>
        <v>0</v>
      </c>
      <c r="M6" s="226">
        <f t="shared" si="0"/>
        <v>387</v>
      </c>
      <c r="N6" s="227">
        <f t="shared" si="0"/>
        <v>160</v>
      </c>
      <c r="O6" s="227">
        <f t="shared" si="0"/>
        <v>74</v>
      </c>
      <c r="P6" s="227">
        <f t="shared" si="0"/>
        <v>173</v>
      </c>
      <c r="Q6" s="227">
        <f t="shared" si="0"/>
        <v>1</v>
      </c>
      <c r="R6" s="227">
        <f t="shared" si="0"/>
        <v>614</v>
      </c>
      <c r="S6" s="227">
        <f t="shared" si="0"/>
        <v>467</v>
      </c>
      <c r="T6" s="227">
        <f t="shared" si="0"/>
        <v>51</v>
      </c>
      <c r="U6" s="227">
        <f t="shared" si="0"/>
        <v>49</v>
      </c>
      <c r="V6" s="227">
        <f t="shared" si="0"/>
        <v>250</v>
      </c>
      <c r="W6" s="227">
        <f t="shared" si="0"/>
        <v>8</v>
      </c>
      <c r="X6" s="227">
        <f t="shared" si="0"/>
        <v>10</v>
      </c>
      <c r="Y6" s="228">
        <f t="shared" si="0"/>
        <v>234</v>
      </c>
      <c r="Z6" s="229">
        <f t="shared" si="0"/>
        <v>0</v>
      </c>
      <c r="AA6" s="226">
        <f t="shared" si="0"/>
        <v>2</v>
      </c>
      <c r="AB6" s="227">
        <f t="shared" si="0"/>
        <v>286</v>
      </c>
      <c r="AC6" s="227">
        <f t="shared" si="0"/>
        <v>10</v>
      </c>
      <c r="AD6" s="227">
        <f t="shared" si="0"/>
        <v>16</v>
      </c>
      <c r="AE6" s="227">
        <f t="shared" si="0"/>
        <v>2</v>
      </c>
      <c r="AF6" s="227">
        <f t="shared" si="0"/>
        <v>1</v>
      </c>
      <c r="AG6" s="227">
        <f t="shared" si="0"/>
        <v>49</v>
      </c>
      <c r="AH6" s="227">
        <f t="shared" si="0"/>
        <v>1</v>
      </c>
      <c r="AI6" s="227">
        <f t="shared" si="0"/>
        <v>36</v>
      </c>
      <c r="AJ6" s="227">
        <f t="shared" si="0"/>
        <v>43</v>
      </c>
      <c r="AK6" s="227">
        <f t="shared" si="0"/>
        <v>36</v>
      </c>
      <c r="AL6" s="227">
        <f t="shared" si="0"/>
        <v>3</v>
      </c>
      <c r="AM6" s="227">
        <f t="shared" si="0"/>
        <v>39</v>
      </c>
      <c r="AN6" s="227">
        <f t="shared" si="0"/>
        <v>3</v>
      </c>
      <c r="AO6" s="227">
        <f t="shared" si="0"/>
        <v>1</v>
      </c>
      <c r="AP6" s="227">
        <f t="shared" si="0"/>
        <v>2</v>
      </c>
      <c r="AQ6" s="227">
        <f t="shared" si="0"/>
        <v>29</v>
      </c>
      <c r="AR6" s="227">
        <f t="shared" si="0"/>
        <v>12</v>
      </c>
      <c r="AS6" s="227">
        <f t="shared" si="0"/>
        <v>1</v>
      </c>
      <c r="AT6" s="227">
        <f t="shared" si="0"/>
        <v>1</v>
      </c>
      <c r="AU6" s="227">
        <f t="shared" si="0"/>
        <v>1</v>
      </c>
      <c r="AV6" s="227">
        <f t="shared" si="0"/>
        <v>26</v>
      </c>
      <c r="AW6" s="227">
        <f t="shared" si="0"/>
        <v>77</v>
      </c>
      <c r="AX6" s="227">
        <f t="shared" si="0"/>
        <v>35</v>
      </c>
      <c r="AY6" s="227">
        <f t="shared" si="0"/>
        <v>1</v>
      </c>
      <c r="AZ6" s="227">
        <f t="shared" si="0"/>
        <v>4</v>
      </c>
      <c r="BA6" s="227">
        <f t="shared" si="0"/>
        <v>4</v>
      </c>
      <c r="BB6" s="227">
        <f t="shared" si="0"/>
        <v>3</v>
      </c>
      <c r="BC6" s="227">
        <f t="shared" si="0"/>
        <v>2</v>
      </c>
      <c r="BD6" s="227">
        <f t="shared" si="0"/>
        <v>49</v>
      </c>
      <c r="BE6" s="227">
        <f t="shared" si="0"/>
        <v>1</v>
      </c>
      <c r="BF6" s="227">
        <f t="shared" si="0"/>
        <v>76</v>
      </c>
      <c r="BG6" s="227">
        <f t="shared" si="0"/>
        <v>74</v>
      </c>
      <c r="BH6" s="227">
        <f t="shared" si="0"/>
        <v>101</v>
      </c>
      <c r="BI6" s="227">
        <f t="shared" si="0"/>
        <v>1</v>
      </c>
      <c r="BJ6" s="227">
        <f t="shared" si="0"/>
        <v>1</v>
      </c>
      <c r="BK6" s="227">
        <f t="shared" si="0"/>
        <v>1</v>
      </c>
      <c r="BL6" s="227">
        <f t="shared" si="0"/>
        <v>1</v>
      </c>
      <c r="BM6" s="227">
        <f t="shared" si="0"/>
        <v>1</v>
      </c>
      <c r="BN6" s="227">
        <f t="shared" si="0"/>
        <v>26</v>
      </c>
      <c r="BO6" s="227">
        <f t="shared" si="0"/>
        <v>88</v>
      </c>
      <c r="BP6" s="227">
        <f t="shared" si="0"/>
        <v>101</v>
      </c>
      <c r="BQ6" s="227">
        <f t="shared" si="0"/>
        <v>1</v>
      </c>
      <c r="BR6" s="227">
        <f t="shared" si="0"/>
        <v>1</v>
      </c>
      <c r="BS6" s="227">
        <f t="shared" si="0"/>
        <v>53</v>
      </c>
      <c r="BT6" s="227">
        <f t="shared" ref="BT6:CR6" si="1">SUM(BT8:BT16)</f>
        <v>1</v>
      </c>
      <c r="BU6" s="227">
        <f t="shared" si="1"/>
        <v>1</v>
      </c>
      <c r="BV6" s="227">
        <f t="shared" si="1"/>
        <v>4</v>
      </c>
      <c r="BW6" s="227">
        <f t="shared" si="1"/>
        <v>14</v>
      </c>
      <c r="BX6" s="227">
        <f t="shared" si="1"/>
        <v>18</v>
      </c>
      <c r="BY6" s="227">
        <f t="shared" si="1"/>
        <v>47</v>
      </c>
      <c r="BZ6" s="227">
        <f t="shared" si="1"/>
        <v>1</v>
      </c>
      <c r="CA6" s="227">
        <f t="shared" si="1"/>
        <v>19</v>
      </c>
      <c r="CB6" s="227">
        <f t="shared" si="1"/>
        <v>17</v>
      </c>
      <c r="CC6" s="227">
        <f t="shared" si="1"/>
        <v>6</v>
      </c>
      <c r="CD6" s="227">
        <f t="shared" si="1"/>
        <v>7</v>
      </c>
      <c r="CE6" s="227">
        <f t="shared" si="1"/>
        <v>2</v>
      </c>
      <c r="CF6" s="227">
        <f t="shared" si="1"/>
        <v>123</v>
      </c>
      <c r="CG6" s="227">
        <f t="shared" si="1"/>
        <v>23</v>
      </c>
      <c r="CH6" s="230">
        <f t="shared" si="1"/>
        <v>7</v>
      </c>
      <c r="CI6" s="231">
        <f t="shared" si="1"/>
        <v>1</v>
      </c>
      <c r="CJ6" s="231">
        <f t="shared" si="1"/>
        <v>29</v>
      </c>
      <c r="CK6" s="231">
        <f t="shared" si="1"/>
        <v>7</v>
      </c>
      <c r="CL6" s="231">
        <f t="shared" si="1"/>
        <v>1</v>
      </c>
      <c r="CM6" s="231">
        <f t="shared" si="1"/>
        <v>1</v>
      </c>
      <c r="CN6" s="231">
        <f t="shared" si="1"/>
        <v>268</v>
      </c>
      <c r="CO6" s="231">
        <f t="shared" si="1"/>
        <v>576</v>
      </c>
      <c r="CP6" s="231">
        <f t="shared" si="1"/>
        <v>1</v>
      </c>
      <c r="CQ6" s="231">
        <f t="shared" si="1"/>
        <v>1</v>
      </c>
      <c r="CR6" s="232">
        <f t="shared" si="1"/>
        <v>1</v>
      </c>
    </row>
    <row r="7" spans="2:96" ht="3" customHeight="1" thickBot="1" x14ac:dyDescent="0.4">
      <c r="C7" s="233"/>
      <c r="D7" s="234"/>
      <c r="E7" s="235"/>
      <c r="F7" s="225"/>
      <c r="G7" s="236"/>
      <c r="H7" s="236"/>
      <c r="I7" s="236"/>
      <c r="J7" s="236"/>
      <c r="K7" s="236"/>
      <c r="L7" s="229"/>
      <c r="M7" s="236"/>
      <c r="N7" s="236"/>
      <c r="O7" s="236"/>
      <c r="P7" s="236"/>
      <c r="Q7" s="236"/>
      <c r="R7" s="236"/>
      <c r="S7" s="236"/>
      <c r="T7" s="236"/>
      <c r="U7" s="236"/>
      <c r="V7" s="236"/>
      <c r="W7" s="236"/>
      <c r="X7" s="236"/>
      <c r="Y7" s="236"/>
      <c r="Z7" s="229"/>
      <c r="AA7" s="237"/>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9"/>
      <c r="CH7" s="240"/>
    </row>
    <row r="8" spans="2:96" s="177" customFormat="1" ht="16.25" customHeight="1" outlineLevel="1" x14ac:dyDescent="0.35">
      <c r="B8" s="384" t="s">
        <v>354</v>
      </c>
      <c r="C8" s="163" t="s">
        <v>5</v>
      </c>
      <c r="D8" s="178"/>
      <c r="E8" s="164">
        <f>SUM(G8:K8)</f>
        <v>227</v>
      </c>
      <c r="F8" s="154"/>
      <c r="G8" s="151">
        <v>7</v>
      </c>
      <c r="H8" s="152">
        <v>85</v>
      </c>
      <c r="I8" s="152">
        <v>21</v>
      </c>
      <c r="J8" s="152">
        <v>86</v>
      </c>
      <c r="K8" s="153">
        <v>28</v>
      </c>
      <c r="L8" s="152">
        <v>0</v>
      </c>
      <c r="M8" s="32">
        <v>28</v>
      </c>
      <c r="N8" s="32">
        <v>17</v>
      </c>
      <c r="O8" s="32">
        <v>6</v>
      </c>
      <c r="P8" s="32">
        <v>9</v>
      </c>
      <c r="Q8" s="32"/>
      <c r="R8" s="32">
        <v>76</v>
      </c>
      <c r="S8" s="32">
        <v>18</v>
      </c>
      <c r="T8" s="32">
        <v>2</v>
      </c>
      <c r="U8" s="32">
        <v>2</v>
      </c>
      <c r="V8" s="32">
        <v>10</v>
      </c>
      <c r="W8" s="32">
        <v>7</v>
      </c>
      <c r="X8" s="32"/>
      <c r="Y8" s="153">
        <v>52</v>
      </c>
      <c r="Z8" s="152">
        <v>0</v>
      </c>
      <c r="AA8" s="151">
        <v>1</v>
      </c>
      <c r="AB8" s="152">
        <v>24</v>
      </c>
      <c r="AC8" s="152"/>
      <c r="AD8" s="152"/>
      <c r="AE8" s="152"/>
      <c r="AF8" s="152"/>
      <c r="AG8" s="152">
        <v>1</v>
      </c>
      <c r="AH8" s="152">
        <v>1</v>
      </c>
      <c r="AI8" s="152">
        <v>6</v>
      </c>
      <c r="AJ8" s="152">
        <v>1</v>
      </c>
      <c r="AK8" s="152">
        <v>12</v>
      </c>
      <c r="AL8" s="152">
        <v>3</v>
      </c>
      <c r="AM8" s="152">
        <v>1</v>
      </c>
      <c r="AN8" s="152">
        <v>1</v>
      </c>
      <c r="AO8" s="152"/>
      <c r="AP8" s="152"/>
      <c r="AQ8" s="152"/>
      <c r="AR8" s="152">
        <v>1</v>
      </c>
      <c r="AS8" s="152"/>
      <c r="AT8" s="152"/>
      <c r="AU8" s="152"/>
      <c r="AV8" s="152">
        <v>1</v>
      </c>
      <c r="AW8" s="152">
        <v>10</v>
      </c>
      <c r="AX8" s="152">
        <v>2</v>
      </c>
      <c r="AY8" s="152">
        <v>1</v>
      </c>
      <c r="AZ8" s="152"/>
      <c r="BA8" s="152"/>
      <c r="BB8" s="152"/>
      <c r="BC8" s="152">
        <v>2</v>
      </c>
      <c r="BD8" s="152">
        <v>2</v>
      </c>
      <c r="BE8" s="152"/>
      <c r="BF8" s="152">
        <v>5</v>
      </c>
      <c r="BG8" s="152"/>
      <c r="BH8" s="152">
        <v>2</v>
      </c>
      <c r="BI8" s="152">
        <v>1</v>
      </c>
      <c r="BJ8" s="152"/>
      <c r="BK8" s="152"/>
      <c r="BL8" s="152"/>
      <c r="BM8" s="152"/>
      <c r="BN8" s="152">
        <v>2</v>
      </c>
      <c r="BO8" s="152">
        <v>35</v>
      </c>
      <c r="BP8" s="152">
        <v>4</v>
      </c>
      <c r="BQ8" s="152">
        <v>1</v>
      </c>
      <c r="BR8" s="152">
        <v>1</v>
      </c>
      <c r="BS8" s="152"/>
      <c r="BT8" s="152"/>
      <c r="BU8" s="152">
        <v>1</v>
      </c>
      <c r="BV8" s="152">
        <v>1</v>
      </c>
      <c r="BW8" s="152"/>
      <c r="BX8" s="152">
        <v>5</v>
      </c>
      <c r="BY8" s="152">
        <v>2</v>
      </c>
      <c r="BZ8" s="152"/>
      <c r="CA8" s="152"/>
      <c r="CB8" s="152"/>
      <c r="CC8" s="152">
        <v>2</v>
      </c>
      <c r="CD8" s="152">
        <v>1</v>
      </c>
      <c r="CE8" s="152">
        <v>1</v>
      </c>
      <c r="CF8" s="152">
        <v>8</v>
      </c>
      <c r="CG8" s="152"/>
      <c r="CH8" s="179">
        <v>5</v>
      </c>
      <c r="CI8" s="180"/>
      <c r="CJ8" s="180"/>
      <c r="CK8" s="180"/>
      <c r="CL8" s="180">
        <v>1</v>
      </c>
      <c r="CM8" s="180"/>
      <c r="CN8" s="180">
        <v>9</v>
      </c>
      <c r="CO8" s="180">
        <v>70</v>
      </c>
      <c r="CP8" s="180"/>
      <c r="CQ8" s="180"/>
      <c r="CR8" s="181"/>
    </row>
    <row r="9" spans="2:96" s="162" customFormat="1" ht="16.25" customHeight="1" outlineLevel="1" x14ac:dyDescent="0.35">
      <c r="B9" s="385"/>
      <c r="C9" s="242" t="s">
        <v>195</v>
      </c>
      <c r="D9" s="241"/>
      <c r="E9" s="243">
        <f t="shared" ref="E9:E72" si="2">SUM(G9:K9)</f>
        <v>139</v>
      </c>
      <c r="F9" s="229"/>
      <c r="G9" s="244">
        <v>1</v>
      </c>
      <c r="H9" s="229">
        <v>68</v>
      </c>
      <c r="I9" s="229">
        <v>9</v>
      </c>
      <c r="J9" s="229">
        <v>60</v>
      </c>
      <c r="K9" s="245">
        <v>1</v>
      </c>
      <c r="L9" s="229">
        <v>0</v>
      </c>
      <c r="M9" s="1">
        <v>1</v>
      </c>
      <c r="N9" s="1">
        <v>4</v>
      </c>
      <c r="O9" s="1">
        <v>3</v>
      </c>
      <c r="P9" s="1">
        <v>4</v>
      </c>
      <c r="Q9" s="1">
        <v>1</v>
      </c>
      <c r="R9" s="1">
        <v>64</v>
      </c>
      <c r="S9" s="1">
        <v>15</v>
      </c>
      <c r="T9" s="1">
        <v>5</v>
      </c>
      <c r="U9" s="1"/>
      <c r="V9" s="1">
        <v>9</v>
      </c>
      <c r="W9" s="1"/>
      <c r="X9" s="1"/>
      <c r="Y9" s="245">
        <v>33</v>
      </c>
      <c r="Z9" s="229"/>
      <c r="AA9" s="244"/>
      <c r="AB9" s="229">
        <v>1</v>
      </c>
      <c r="AC9" s="229"/>
      <c r="AD9" s="229">
        <v>6</v>
      </c>
      <c r="AE9" s="229">
        <v>1</v>
      </c>
      <c r="AF9" s="229"/>
      <c r="AG9" s="229"/>
      <c r="AH9" s="229"/>
      <c r="AI9" s="229">
        <v>1</v>
      </c>
      <c r="AJ9" s="229"/>
      <c r="AK9" s="229">
        <v>1</v>
      </c>
      <c r="AL9" s="229"/>
      <c r="AM9" s="229">
        <v>1</v>
      </c>
      <c r="AN9" s="229"/>
      <c r="AO9" s="229"/>
      <c r="AP9" s="229"/>
      <c r="AQ9" s="229"/>
      <c r="AR9" s="229"/>
      <c r="AS9" s="229">
        <v>1</v>
      </c>
      <c r="AT9" s="229">
        <v>1</v>
      </c>
      <c r="AU9" s="229"/>
      <c r="AV9" s="229"/>
      <c r="AW9" s="229">
        <v>6</v>
      </c>
      <c r="AX9" s="229">
        <v>7</v>
      </c>
      <c r="AY9" s="229"/>
      <c r="AZ9" s="229"/>
      <c r="BA9" s="229"/>
      <c r="BB9" s="229"/>
      <c r="BC9" s="229"/>
      <c r="BD9" s="229"/>
      <c r="BE9" s="229">
        <v>1</v>
      </c>
      <c r="BF9" s="229">
        <v>2</v>
      </c>
      <c r="BG9" s="229">
        <v>1</v>
      </c>
      <c r="BH9" s="229"/>
      <c r="BI9" s="229"/>
      <c r="BJ9" s="229"/>
      <c r="BK9" s="229">
        <v>1</v>
      </c>
      <c r="BL9" s="229"/>
      <c r="BM9" s="229"/>
      <c r="BN9" s="229">
        <v>1</v>
      </c>
      <c r="BO9" s="229">
        <v>14</v>
      </c>
      <c r="BP9" s="229"/>
      <c r="BQ9" s="229"/>
      <c r="BR9" s="229"/>
      <c r="BS9" s="229">
        <v>3</v>
      </c>
      <c r="BT9" s="229">
        <v>1</v>
      </c>
      <c r="BU9" s="229"/>
      <c r="BV9" s="229"/>
      <c r="BW9" s="229">
        <v>1</v>
      </c>
      <c r="BX9" s="229">
        <v>1</v>
      </c>
      <c r="BY9" s="229"/>
      <c r="BZ9" s="229"/>
      <c r="CA9" s="229">
        <v>3</v>
      </c>
      <c r="CB9" s="229"/>
      <c r="CC9" s="229">
        <v>3</v>
      </c>
      <c r="CD9" s="229">
        <v>2</v>
      </c>
      <c r="CE9" s="229"/>
      <c r="CF9" s="229">
        <v>8</v>
      </c>
      <c r="CG9" s="229"/>
      <c r="CH9" s="246"/>
      <c r="CN9" s="162">
        <v>9</v>
      </c>
      <c r="CO9" s="162">
        <v>62</v>
      </c>
      <c r="CR9" s="247"/>
    </row>
    <row r="10" spans="2:96" s="177" customFormat="1" ht="16.25" customHeight="1" outlineLevel="1" x14ac:dyDescent="0.35">
      <c r="B10" s="385"/>
      <c r="C10" s="166" t="s">
        <v>196</v>
      </c>
      <c r="D10" s="178"/>
      <c r="E10" s="165">
        <f t="shared" si="2"/>
        <v>214</v>
      </c>
      <c r="F10" s="154"/>
      <c r="G10" s="155"/>
      <c r="H10" s="154">
        <v>130</v>
      </c>
      <c r="I10" s="154">
        <v>1</v>
      </c>
      <c r="J10" s="154">
        <v>80</v>
      </c>
      <c r="K10" s="156">
        <v>3</v>
      </c>
      <c r="L10" s="154">
        <v>0</v>
      </c>
      <c r="M10" s="32">
        <v>3</v>
      </c>
      <c r="N10" s="32">
        <v>1</v>
      </c>
      <c r="O10" s="32"/>
      <c r="P10" s="32">
        <v>31</v>
      </c>
      <c r="Q10" s="32"/>
      <c r="R10" s="32">
        <v>99</v>
      </c>
      <c r="S10" s="32">
        <v>65</v>
      </c>
      <c r="T10" s="32"/>
      <c r="U10" s="32"/>
      <c r="V10" s="32">
        <v>2</v>
      </c>
      <c r="W10" s="32"/>
      <c r="X10" s="32"/>
      <c r="Y10" s="156">
        <v>13</v>
      </c>
      <c r="Z10" s="154"/>
      <c r="AA10" s="155">
        <v>1</v>
      </c>
      <c r="AB10" s="154">
        <v>3</v>
      </c>
      <c r="AC10" s="154">
        <v>3</v>
      </c>
      <c r="AD10" s="154"/>
      <c r="AE10" s="154"/>
      <c r="AF10" s="154">
        <v>1</v>
      </c>
      <c r="AG10" s="154">
        <v>26</v>
      </c>
      <c r="AH10" s="154"/>
      <c r="AI10" s="154"/>
      <c r="AJ10" s="154"/>
      <c r="AK10" s="154"/>
      <c r="AL10" s="154"/>
      <c r="AM10" s="154"/>
      <c r="AN10" s="154"/>
      <c r="AO10" s="154"/>
      <c r="AP10" s="154"/>
      <c r="AQ10" s="154"/>
      <c r="AR10" s="154"/>
      <c r="AS10" s="154"/>
      <c r="AT10" s="154"/>
      <c r="AU10" s="154"/>
      <c r="AV10" s="154"/>
      <c r="AW10" s="154">
        <v>2</v>
      </c>
      <c r="AX10" s="154">
        <v>1</v>
      </c>
      <c r="AY10" s="154"/>
      <c r="AZ10" s="154"/>
      <c r="BA10" s="154"/>
      <c r="BB10" s="154"/>
      <c r="BC10" s="154"/>
      <c r="BD10" s="154"/>
      <c r="BE10" s="154"/>
      <c r="BF10" s="154">
        <v>23</v>
      </c>
      <c r="BG10" s="154">
        <v>2</v>
      </c>
      <c r="BH10" s="154"/>
      <c r="BI10" s="154"/>
      <c r="BJ10" s="154"/>
      <c r="BK10" s="154"/>
      <c r="BL10" s="154"/>
      <c r="BM10" s="154"/>
      <c r="BN10" s="154"/>
      <c r="BO10" s="154">
        <v>7</v>
      </c>
      <c r="BP10" s="154"/>
      <c r="BQ10" s="154"/>
      <c r="BR10" s="154"/>
      <c r="BS10" s="154">
        <v>2</v>
      </c>
      <c r="BT10" s="154"/>
      <c r="BU10" s="154"/>
      <c r="BV10" s="154">
        <v>2</v>
      </c>
      <c r="BW10" s="154"/>
      <c r="BX10" s="154"/>
      <c r="BY10" s="154"/>
      <c r="BZ10" s="154"/>
      <c r="CA10" s="154">
        <v>1</v>
      </c>
      <c r="CB10" s="154"/>
      <c r="CC10" s="154"/>
      <c r="CD10" s="154"/>
      <c r="CE10" s="154"/>
      <c r="CF10" s="154"/>
      <c r="CG10" s="154"/>
      <c r="CH10" s="182"/>
      <c r="CN10" s="177">
        <v>40</v>
      </c>
      <c r="CO10" s="177">
        <v>99</v>
      </c>
      <c r="CP10" s="177">
        <v>1</v>
      </c>
      <c r="CR10" s="183"/>
    </row>
    <row r="11" spans="2:96" s="162" customFormat="1" ht="16.25" customHeight="1" outlineLevel="1" x14ac:dyDescent="0.35">
      <c r="B11" s="385"/>
      <c r="C11" s="242" t="s">
        <v>197</v>
      </c>
      <c r="D11" s="241"/>
      <c r="E11" s="243">
        <f t="shared" si="2"/>
        <v>261</v>
      </c>
      <c r="F11" s="229"/>
      <c r="G11" s="244"/>
      <c r="H11" s="229">
        <v>92</v>
      </c>
      <c r="I11" s="229">
        <v>12</v>
      </c>
      <c r="J11" s="229">
        <v>135</v>
      </c>
      <c r="K11" s="245">
        <v>22</v>
      </c>
      <c r="L11" s="229">
        <v>0</v>
      </c>
      <c r="M11" s="1">
        <v>22</v>
      </c>
      <c r="N11" s="1">
        <v>12</v>
      </c>
      <c r="O11" s="1">
        <v>35</v>
      </c>
      <c r="P11" s="1">
        <v>48</v>
      </c>
      <c r="Q11" s="1"/>
      <c r="R11" s="1">
        <v>44</v>
      </c>
      <c r="S11" s="1">
        <v>50</v>
      </c>
      <c r="T11" s="1"/>
      <c r="U11" s="1"/>
      <c r="V11" s="1">
        <v>28</v>
      </c>
      <c r="W11" s="1"/>
      <c r="X11" s="1"/>
      <c r="Y11" s="245">
        <v>22</v>
      </c>
      <c r="Z11" s="229"/>
      <c r="AA11" s="244"/>
      <c r="AB11" s="229">
        <v>17</v>
      </c>
      <c r="AC11" s="229">
        <v>3</v>
      </c>
      <c r="AD11" s="229">
        <v>1</v>
      </c>
      <c r="AE11" s="229"/>
      <c r="AF11" s="229"/>
      <c r="AG11" s="229">
        <v>15</v>
      </c>
      <c r="AH11" s="229"/>
      <c r="AI11" s="229">
        <v>1</v>
      </c>
      <c r="AJ11" s="229">
        <v>32</v>
      </c>
      <c r="AK11" s="229">
        <v>12</v>
      </c>
      <c r="AL11" s="229"/>
      <c r="AM11" s="229">
        <v>1</v>
      </c>
      <c r="AN11" s="229"/>
      <c r="AO11" s="229"/>
      <c r="AP11" s="229"/>
      <c r="AQ11" s="229">
        <v>26</v>
      </c>
      <c r="AR11" s="229"/>
      <c r="AS11" s="229"/>
      <c r="AT11" s="229"/>
      <c r="AU11" s="229">
        <v>1</v>
      </c>
      <c r="AV11" s="229">
        <v>20</v>
      </c>
      <c r="AW11" s="229">
        <v>2</v>
      </c>
      <c r="AX11" s="229">
        <v>3</v>
      </c>
      <c r="AY11" s="229"/>
      <c r="AZ11" s="229"/>
      <c r="BA11" s="229"/>
      <c r="BB11" s="229"/>
      <c r="BC11" s="229"/>
      <c r="BD11" s="229"/>
      <c r="BE11" s="229"/>
      <c r="BF11" s="229"/>
      <c r="BG11" s="229">
        <v>2</v>
      </c>
      <c r="BH11" s="229"/>
      <c r="BI11" s="229"/>
      <c r="BJ11" s="229">
        <v>1</v>
      </c>
      <c r="BK11" s="229"/>
      <c r="BL11" s="229"/>
      <c r="BM11" s="229"/>
      <c r="BN11" s="229"/>
      <c r="BO11" s="229">
        <v>13</v>
      </c>
      <c r="BP11" s="229">
        <v>5</v>
      </c>
      <c r="BQ11" s="229"/>
      <c r="BR11" s="229"/>
      <c r="BS11" s="229">
        <v>3</v>
      </c>
      <c r="BT11" s="229"/>
      <c r="BU11" s="229"/>
      <c r="BV11" s="229"/>
      <c r="BW11" s="229"/>
      <c r="BX11" s="229"/>
      <c r="BY11" s="229">
        <v>1</v>
      </c>
      <c r="BZ11" s="229"/>
      <c r="CA11" s="229"/>
      <c r="CB11" s="229">
        <v>6</v>
      </c>
      <c r="CC11" s="229"/>
      <c r="CD11" s="229">
        <v>3</v>
      </c>
      <c r="CE11" s="229"/>
      <c r="CF11" s="229">
        <v>25</v>
      </c>
      <c r="CG11" s="229">
        <v>2</v>
      </c>
      <c r="CH11" s="246"/>
      <c r="CN11" s="162">
        <v>23</v>
      </c>
      <c r="CO11" s="162">
        <v>43</v>
      </c>
      <c r="CR11" s="247"/>
    </row>
    <row r="12" spans="2:96" s="177" customFormat="1" ht="16.25" customHeight="1" outlineLevel="1" x14ac:dyDescent="0.35">
      <c r="B12" s="385"/>
      <c r="C12" s="167" t="s">
        <v>6</v>
      </c>
      <c r="D12" s="184"/>
      <c r="E12" s="165">
        <f t="shared" si="2"/>
        <v>35</v>
      </c>
      <c r="F12" s="154"/>
      <c r="G12" s="155"/>
      <c r="H12" s="154">
        <v>9</v>
      </c>
      <c r="I12" s="154">
        <v>4</v>
      </c>
      <c r="J12" s="154">
        <v>19</v>
      </c>
      <c r="K12" s="156">
        <v>3</v>
      </c>
      <c r="L12" s="154">
        <v>0</v>
      </c>
      <c r="M12" s="32">
        <v>3</v>
      </c>
      <c r="N12" s="32">
        <v>4</v>
      </c>
      <c r="O12" s="32">
        <v>1</v>
      </c>
      <c r="P12" s="32">
        <v>2</v>
      </c>
      <c r="Q12" s="32"/>
      <c r="R12" s="32">
        <v>7</v>
      </c>
      <c r="S12" s="32">
        <v>7</v>
      </c>
      <c r="T12" s="32"/>
      <c r="U12" s="32"/>
      <c r="V12" s="32">
        <v>5</v>
      </c>
      <c r="W12" s="32"/>
      <c r="X12" s="32"/>
      <c r="Y12" s="156">
        <v>6</v>
      </c>
      <c r="Z12" s="154"/>
      <c r="AA12" s="155"/>
      <c r="AB12" s="154">
        <v>2</v>
      </c>
      <c r="AC12" s="154">
        <v>1</v>
      </c>
      <c r="AD12" s="154"/>
      <c r="AE12" s="154"/>
      <c r="AF12" s="154"/>
      <c r="AG12" s="154">
        <v>1</v>
      </c>
      <c r="AH12" s="154"/>
      <c r="AI12" s="154"/>
      <c r="AJ12" s="154">
        <v>1</v>
      </c>
      <c r="AK12" s="154"/>
      <c r="AL12" s="154"/>
      <c r="AM12" s="154"/>
      <c r="AN12" s="154"/>
      <c r="AO12" s="154"/>
      <c r="AP12" s="154"/>
      <c r="AQ12" s="154">
        <v>1</v>
      </c>
      <c r="AR12" s="154"/>
      <c r="AS12" s="154"/>
      <c r="AT12" s="154"/>
      <c r="AU12" s="154"/>
      <c r="AV12" s="154">
        <v>1</v>
      </c>
      <c r="AW12" s="154">
        <v>1</v>
      </c>
      <c r="AX12" s="154">
        <v>3</v>
      </c>
      <c r="AY12" s="154"/>
      <c r="AZ12" s="154"/>
      <c r="BA12" s="154"/>
      <c r="BB12" s="154"/>
      <c r="BC12" s="154"/>
      <c r="BD12" s="154"/>
      <c r="BE12" s="154"/>
      <c r="BF12" s="154"/>
      <c r="BG12" s="154">
        <v>1</v>
      </c>
      <c r="BH12" s="154"/>
      <c r="BI12" s="154"/>
      <c r="BJ12" s="154"/>
      <c r="BK12" s="154"/>
      <c r="BL12" s="154"/>
      <c r="BM12" s="154"/>
      <c r="BN12" s="154"/>
      <c r="BO12" s="154">
        <v>1</v>
      </c>
      <c r="BP12" s="154">
        <v>1</v>
      </c>
      <c r="BQ12" s="154"/>
      <c r="BR12" s="154"/>
      <c r="BS12" s="154"/>
      <c r="BT12" s="154"/>
      <c r="BU12" s="154"/>
      <c r="BV12" s="154"/>
      <c r="BW12" s="154"/>
      <c r="BX12" s="154"/>
      <c r="BY12" s="154"/>
      <c r="BZ12" s="154"/>
      <c r="CA12" s="154">
        <v>4</v>
      </c>
      <c r="CB12" s="154"/>
      <c r="CC12" s="154"/>
      <c r="CD12" s="154"/>
      <c r="CE12" s="154"/>
      <c r="CF12" s="154">
        <v>4</v>
      </c>
      <c r="CG12" s="154"/>
      <c r="CH12" s="182"/>
      <c r="CN12" s="177">
        <v>6</v>
      </c>
      <c r="CO12" s="177">
        <v>7</v>
      </c>
      <c r="CR12" s="183"/>
    </row>
    <row r="13" spans="2:96" s="162" customFormat="1" ht="16.25" customHeight="1" outlineLevel="1" x14ac:dyDescent="0.35">
      <c r="B13" s="385"/>
      <c r="C13" s="242" t="s">
        <v>7</v>
      </c>
      <c r="D13" s="241"/>
      <c r="E13" s="243">
        <f t="shared" si="2"/>
        <v>94</v>
      </c>
      <c r="F13" s="229"/>
      <c r="G13" s="244"/>
      <c r="H13" s="229">
        <v>45</v>
      </c>
      <c r="I13" s="229"/>
      <c r="J13" s="229">
        <v>2</v>
      </c>
      <c r="K13" s="245">
        <v>47</v>
      </c>
      <c r="L13" s="229">
        <v>0</v>
      </c>
      <c r="M13" s="1">
        <v>47</v>
      </c>
      <c r="N13" s="1"/>
      <c r="O13" s="1">
        <v>2</v>
      </c>
      <c r="P13" s="1">
        <v>4</v>
      </c>
      <c r="Q13" s="1"/>
      <c r="R13" s="1">
        <v>41</v>
      </c>
      <c r="S13" s="1"/>
      <c r="T13" s="1"/>
      <c r="U13" s="1"/>
      <c r="V13" s="1"/>
      <c r="W13" s="1"/>
      <c r="X13" s="1"/>
      <c r="Y13" s="245"/>
      <c r="Z13" s="229"/>
      <c r="AA13" s="244"/>
      <c r="AB13" s="229">
        <v>47</v>
      </c>
      <c r="AC13" s="229"/>
      <c r="AD13" s="229"/>
      <c r="AE13" s="229"/>
      <c r="AF13" s="229"/>
      <c r="AG13" s="229"/>
      <c r="AH13" s="229"/>
      <c r="AI13" s="229">
        <v>2</v>
      </c>
      <c r="AJ13" s="229">
        <v>1</v>
      </c>
      <c r="AK13" s="229"/>
      <c r="AL13" s="229"/>
      <c r="AM13" s="229"/>
      <c r="AN13" s="229"/>
      <c r="AO13" s="229"/>
      <c r="AP13" s="229"/>
      <c r="AQ13" s="229">
        <v>1</v>
      </c>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v>3</v>
      </c>
      <c r="BO13" s="229"/>
      <c r="BP13" s="229"/>
      <c r="BQ13" s="229"/>
      <c r="BR13" s="229"/>
      <c r="BS13" s="229"/>
      <c r="BT13" s="229"/>
      <c r="BU13" s="229"/>
      <c r="BV13" s="229"/>
      <c r="BW13" s="229"/>
      <c r="BX13" s="229"/>
      <c r="BY13" s="229"/>
      <c r="BZ13" s="229"/>
      <c r="CA13" s="229"/>
      <c r="CB13" s="229"/>
      <c r="CC13" s="229"/>
      <c r="CD13" s="229">
        <v>1</v>
      </c>
      <c r="CE13" s="229"/>
      <c r="CF13" s="229"/>
      <c r="CG13" s="229"/>
      <c r="CH13" s="246"/>
      <c r="CO13" s="162">
        <v>39</v>
      </c>
      <c r="CR13" s="247"/>
    </row>
    <row r="14" spans="2:96" s="177" customFormat="1" ht="16.25" customHeight="1" outlineLevel="1" x14ac:dyDescent="0.35">
      <c r="B14" s="385"/>
      <c r="C14" s="166" t="s">
        <v>198</v>
      </c>
      <c r="D14" s="178"/>
      <c r="E14" s="165">
        <f t="shared" si="2"/>
        <v>633</v>
      </c>
      <c r="F14" s="154"/>
      <c r="G14" s="155">
        <v>1</v>
      </c>
      <c r="H14" s="154">
        <v>163</v>
      </c>
      <c r="I14" s="154">
        <v>193</v>
      </c>
      <c r="J14" s="154">
        <v>248</v>
      </c>
      <c r="K14" s="156">
        <v>28</v>
      </c>
      <c r="L14" s="154">
        <v>0</v>
      </c>
      <c r="M14" s="32">
        <v>28</v>
      </c>
      <c r="N14" s="32">
        <v>101</v>
      </c>
      <c r="O14" s="32">
        <v>20</v>
      </c>
      <c r="P14" s="32">
        <v>21</v>
      </c>
      <c r="Q14" s="32"/>
      <c r="R14" s="32">
        <v>142</v>
      </c>
      <c r="S14" s="32">
        <v>107</v>
      </c>
      <c r="T14" s="32">
        <v>43</v>
      </c>
      <c r="U14" s="32">
        <v>42</v>
      </c>
      <c r="V14" s="32">
        <v>88</v>
      </c>
      <c r="W14" s="32">
        <v>1</v>
      </c>
      <c r="X14" s="32">
        <v>7</v>
      </c>
      <c r="Y14" s="156">
        <v>33</v>
      </c>
      <c r="Z14" s="154"/>
      <c r="AA14" s="155"/>
      <c r="AB14" s="154">
        <v>27</v>
      </c>
      <c r="AC14" s="154">
        <v>2</v>
      </c>
      <c r="AD14" s="154"/>
      <c r="AE14" s="154">
        <v>1</v>
      </c>
      <c r="AF14" s="154"/>
      <c r="AG14" s="154">
        <v>6</v>
      </c>
      <c r="AH14" s="154"/>
      <c r="AI14" s="154">
        <v>10</v>
      </c>
      <c r="AJ14" s="154">
        <v>3</v>
      </c>
      <c r="AK14" s="154"/>
      <c r="AL14" s="154"/>
      <c r="AM14" s="154">
        <v>2</v>
      </c>
      <c r="AN14" s="154"/>
      <c r="AO14" s="154"/>
      <c r="AP14" s="154"/>
      <c r="AQ14" s="154">
        <v>1</v>
      </c>
      <c r="AR14" s="154">
        <v>6</v>
      </c>
      <c r="AS14" s="154"/>
      <c r="AT14" s="154"/>
      <c r="AU14" s="154"/>
      <c r="AV14" s="154">
        <v>3</v>
      </c>
      <c r="AW14" s="154">
        <v>20</v>
      </c>
      <c r="AX14" s="154">
        <v>7</v>
      </c>
      <c r="AY14" s="154"/>
      <c r="AZ14" s="154">
        <v>4</v>
      </c>
      <c r="BA14" s="154"/>
      <c r="BB14" s="154"/>
      <c r="BC14" s="154"/>
      <c r="BD14" s="154">
        <v>42</v>
      </c>
      <c r="BE14" s="154"/>
      <c r="BF14" s="154">
        <v>6</v>
      </c>
      <c r="BG14" s="154">
        <v>50</v>
      </c>
      <c r="BH14" s="154">
        <v>99</v>
      </c>
      <c r="BI14" s="154"/>
      <c r="BJ14" s="154"/>
      <c r="BK14" s="154"/>
      <c r="BL14" s="154"/>
      <c r="BM14" s="154"/>
      <c r="BN14" s="154">
        <v>8</v>
      </c>
      <c r="BO14" s="154">
        <v>3</v>
      </c>
      <c r="BP14" s="154">
        <v>1</v>
      </c>
      <c r="BQ14" s="154"/>
      <c r="BR14" s="154"/>
      <c r="BS14" s="154">
        <v>30</v>
      </c>
      <c r="BT14" s="154"/>
      <c r="BU14" s="154"/>
      <c r="BV14" s="154"/>
      <c r="BW14" s="154">
        <v>13</v>
      </c>
      <c r="BX14" s="154">
        <v>8</v>
      </c>
      <c r="BY14" s="154">
        <v>26</v>
      </c>
      <c r="BZ14" s="154">
        <v>1</v>
      </c>
      <c r="CA14" s="154">
        <v>1</v>
      </c>
      <c r="CB14" s="154">
        <v>11</v>
      </c>
      <c r="CC14" s="154"/>
      <c r="CD14" s="154"/>
      <c r="CE14" s="154">
        <v>1</v>
      </c>
      <c r="CF14" s="154">
        <v>8</v>
      </c>
      <c r="CG14" s="154">
        <v>12</v>
      </c>
      <c r="CH14" s="182">
        <v>1</v>
      </c>
      <c r="CI14" s="177">
        <v>1</v>
      </c>
      <c r="CJ14" s="177">
        <v>29</v>
      </c>
      <c r="CK14" s="177">
        <v>6</v>
      </c>
      <c r="CM14" s="177">
        <v>1</v>
      </c>
      <c r="CN14" s="177">
        <v>50</v>
      </c>
      <c r="CO14" s="177">
        <v>131</v>
      </c>
      <c r="CQ14" s="177">
        <v>1</v>
      </c>
      <c r="CR14" s="183">
        <v>1</v>
      </c>
    </row>
    <row r="15" spans="2:96" s="162" customFormat="1" ht="16.25" customHeight="1" outlineLevel="1" x14ac:dyDescent="0.35">
      <c r="B15" s="385"/>
      <c r="C15" s="242" t="s">
        <v>199</v>
      </c>
      <c r="D15" s="241"/>
      <c r="E15" s="243">
        <f t="shared" si="2"/>
        <v>414</v>
      </c>
      <c r="F15" s="229"/>
      <c r="G15" s="244"/>
      <c r="H15" s="229">
        <v>26</v>
      </c>
      <c r="I15" s="229"/>
      <c r="J15" s="229">
        <v>179</v>
      </c>
      <c r="K15" s="245">
        <v>209</v>
      </c>
      <c r="L15" s="229">
        <v>0</v>
      </c>
      <c r="M15" s="1">
        <v>209</v>
      </c>
      <c r="N15" s="1"/>
      <c r="O15" s="1"/>
      <c r="P15" s="1">
        <v>2</v>
      </c>
      <c r="Q15" s="1"/>
      <c r="R15" s="1">
        <v>24</v>
      </c>
      <c r="S15" s="1">
        <v>121</v>
      </c>
      <c r="T15" s="1"/>
      <c r="U15" s="1"/>
      <c r="V15" s="1">
        <v>34</v>
      </c>
      <c r="W15" s="1"/>
      <c r="X15" s="1"/>
      <c r="Y15" s="245">
        <v>24</v>
      </c>
      <c r="Z15" s="229"/>
      <c r="AA15" s="244"/>
      <c r="AB15" s="229">
        <v>122</v>
      </c>
      <c r="AC15" s="229"/>
      <c r="AD15" s="229"/>
      <c r="AE15" s="229"/>
      <c r="AF15" s="229"/>
      <c r="AG15" s="229"/>
      <c r="AH15" s="229"/>
      <c r="AI15" s="229">
        <v>11</v>
      </c>
      <c r="AJ15" s="229"/>
      <c r="AK15" s="229"/>
      <c r="AL15" s="229"/>
      <c r="AM15" s="229"/>
      <c r="AN15" s="229"/>
      <c r="AO15" s="229"/>
      <c r="AP15" s="229"/>
      <c r="AQ15" s="229"/>
      <c r="AR15" s="229">
        <v>1</v>
      </c>
      <c r="AS15" s="229"/>
      <c r="AT15" s="229"/>
      <c r="AU15" s="229"/>
      <c r="AV15" s="229">
        <v>1</v>
      </c>
      <c r="AW15" s="229">
        <v>20</v>
      </c>
      <c r="AX15" s="229">
        <v>2</v>
      </c>
      <c r="AY15" s="229"/>
      <c r="AZ15" s="229"/>
      <c r="BA15" s="229"/>
      <c r="BB15" s="229"/>
      <c r="BC15" s="229"/>
      <c r="BD15" s="229"/>
      <c r="BE15" s="229"/>
      <c r="BF15" s="229">
        <v>33</v>
      </c>
      <c r="BG15" s="229">
        <v>5</v>
      </c>
      <c r="BH15" s="229"/>
      <c r="BI15" s="229"/>
      <c r="BJ15" s="229"/>
      <c r="BK15" s="229"/>
      <c r="BL15" s="229"/>
      <c r="BM15" s="229"/>
      <c r="BN15" s="229">
        <v>2</v>
      </c>
      <c r="BO15" s="229">
        <v>2</v>
      </c>
      <c r="BP15" s="229">
        <v>87</v>
      </c>
      <c r="BQ15" s="229"/>
      <c r="BR15" s="229"/>
      <c r="BS15" s="229">
        <v>8</v>
      </c>
      <c r="BT15" s="229"/>
      <c r="BU15" s="229"/>
      <c r="BV15" s="229"/>
      <c r="BW15" s="229"/>
      <c r="BX15" s="229"/>
      <c r="BY15" s="229">
        <v>3</v>
      </c>
      <c r="BZ15" s="229"/>
      <c r="CA15" s="229"/>
      <c r="CB15" s="229"/>
      <c r="CC15" s="229"/>
      <c r="CD15" s="229"/>
      <c r="CE15" s="229"/>
      <c r="CF15" s="229">
        <v>26</v>
      </c>
      <c r="CG15" s="229"/>
      <c r="CH15" s="246"/>
      <c r="CN15" s="162">
        <v>78</v>
      </c>
      <c r="CO15" s="162">
        <v>13</v>
      </c>
      <c r="CR15" s="247"/>
    </row>
    <row r="16" spans="2:96" s="177" customFormat="1" ht="16.25" customHeight="1" outlineLevel="1" thickBot="1" x14ac:dyDescent="0.4">
      <c r="B16" s="386"/>
      <c r="C16" s="168" t="s">
        <v>200</v>
      </c>
      <c r="D16" s="178"/>
      <c r="E16" s="169">
        <f t="shared" si="2"/>
        <v>461</v>
      </c>
      <c r="F16" s="154"/>
      <c r="G16" s="170"/>
      <c r="H16" s="171">
        <v>169</v>
      </c>
      <c r="I16" s="171">
        <v>30</v>
      </c>
      <c r="J16" s="171">
        <v>216</v>
      </c>
      <c r="K16" s="172">
        <v>46</v>
      </c>
      <c r="L16" s="171">
        <v>0</v>
      </c>
      <c r="M16" s="32">
        <v>46</v>
      </c>
      <c r="N16" s="32">
        <v>21</v>
      </c>
      <c r="O16" s="32">
        <v>7</v>
      </c>
      <c r="P16" s="32">
        <v>52</v>
      </c>
      <c r="Q16" s="32"/>
      <c r="R16" s="32">
        <v>117</v>
      </c>
      <c r="S16" s="32">
        <v>84</v>
      </c>
      <c r="T16" s="32">
        <v>1</v>
      </c>
      <c r="U16" s="32">
        <v>5</v>
      </c>
      <c r="V16" s="32">
        <v>74</v>
      </c>
      <c r="W16" s="32"/>
      <c r="X16" s="32">
        <v>3</v>
      </c>
      <c r="Y16" s="172">
        <v>51</v>
      </c>
      <c r="Z16" s="154"/>
      <c r="AA16" s="170"/>
      <c r="AB16" s="171">
        <v>43</v>
      </c>
      <c r="AC16" s="171">
        <v>1</v>
      </c>
      <c r="AD16" s="171">
        <v>9</v>
      </c>
      <c r="AE16" s="171"/>
      <c r="AF16" s="171"/>
      <c r="AG16" s="171"/>
      <c r="AH16" s="171"/>
      <c r="AI16" s="171">
        <v>5</v>
      </c>
      <c r="AJ16" s="171">
        <v>5</v>
      </c>
      <c r="AK16" s="171">
        <v>11</v>
      </c>
      <c r="AL16" s="171"/>
      <c r="AM16" s="171">
        <v>34</v>
      </c>
      <c r="AN16" s="171">
        <v>2</v>
      </c>
      <c r="AO16" s="171">
        <v>1</v>
      </c>
      <c r="AP16" s="171">
        <v>2</v>
      </c>
      <c r="AQ16" s="171"/>
      <c r="AR16" s="171">
        <v>4</v>
      </c>
      <c r="AS16" s="171"/>
      <c r="AT16" s="171"/>
      <c r="AU16" s="171"/>
      <c r="AV16" s="171"/>
      <c r="AW16" s="171">
        <v>16</v>
      </c>
      <c r="AX16" s="171">
        <v>10</v>
      </c>
      <c r="AY16" s="171"/>
      <c r="AZ16" s="171"/>
      <c r="BA16" s="171">
        <v>4</v>
      </c>
      <c r="BB16" s="171">
        <v>3</v>
      </c>
      <c r="BC16" s="171"/>
      <c r="BD16" s="171">
        <v>5</v>
      </c>
      <c r="BE16" s="171"/>
      <c r="BF16" s="171">
        <v>7</v>
      </c>
      <c r="BG16" s="171">
        <v>13</v>
      </c>
      <c r="BH16" s="171"/>
      <c r="BI16" s="171"/>
      <c r="BJ16" s="171"/>
      <c r="BK16" s="171"/>
      <c r="BL16" s="171">
        <v>1</v>
      </c>
      <c r="BM16" s="171">
        <v>1</v>
      </c>
      <c r="BN16" s="171">
        <v>10</v>
      </c>
      <c r="BO16" s="171">
        <v>13</v>
      </c>
      <c r="BP16" s="171">
        <v>3</v>
      </c>
      <c r="BQ16" s="171"/>
      <c r="BR16" s="171"/>
      <c r="BS16" s="171">
        <v>7</v>
      </c>
      <c r="BT16" s="171"/>
      <c r="BU16" s="171"/>
      <c r="BV16" s="171">
        <v>1</v>
      </c>
      <c r="BW16" s="171"/>
      <c r="BX16" s="171">
        <v>4</v>
      </c>
      <c r="BY16" s="171">
        <v>15</v>
      </c>
      <c r="BZ16" s="171"/>
      <c r="CA16" s="171">
        <v>10</v>
      </c>
      <c r="CB16" s="171"/>
      <c r="CC16" s="171">
        <v>1</v>
      </c>
      <c r="CD16" s="171"/>
      <c r="CE16" s="171"/>
      <c r="CF16" s="171">
        <v>44</v>
      </c>
      <c r="CG16" s="171">
        <v>9</v>
      </c>
      <c r="CH16" s="185">
        <v>1</v>
      </c>
      <c r="CI16" s="186"/>
      <c r="CJ16" s="186"/>
      <c r="CK16" s="186">
        <v>1</v>
      </c>
      <c r="CL16" s="186"/>
      <c r="CM16" s="186"/>
      <c r="CN16" s="186">
        <v>53</v>
      </c>
      <c r="CO16" s="186">
        <v>112</v>
      </c>
      <c r="CP16" s="186"/>
      <c r="CQ16" s="186"/>
      <c r="CR16" s="187"/>
    </row>
    <row r="17" spans="2:96" s="161" customFormat="1" ht="7.25" customHeight="1" outlineLevel="1" thickBot="1" x14ac:dyDescent="0.4">
      <c r="B17" s="248"/>
      <c r="C17" s="241"/>
      <c r="D17" s="241"/>
      <c r="E17" s="229">
        <f t="shared" si="2"/>
        <v>0</v>
      </c>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45"/>
      <c r="CH17" s="249"/>
    </row>
    <row r="18" spans="2:96" s="177" customFormat="1" ht="16.25" customHeight="1" outlineLevel="1" x14ac:dyDescent="0.35">
      <c r="B18" s="384" t="s">
        <v>201</v>
      </c>
      <c r="C18" s="259" t="s">
        <v>61</v>
      </c>
      <c r="D18" s="178"/>
      <c r="E18" s="164">
        <f t="shared" si="2"/>
        <v>99</v>
      </c>
      <c r="F18" s="154"/>
      <c r="G18" s="151"/>
      <c r="H18" s="152">
        <v>53</v>
      </c>
      <c r="I18" s="152">
        <v>15</v>
      </c>
      <c r="J18" s="152">
        <v>19</v>
      </c>
      <c r="K18" s="153">
        <v>12</v>
      </c>
      <c r="L18" s="154">
        <v>0</v>
      </c>
      <c r="M18" s="189">
        <v>12</v>
      </c>
      <c r="N18" s="190">
        <v>14</v>
      </c>
      <c r="O18" s="190">
        <v>1</v>
      </c>
      <c r="P18" s="190"/>
      <c r="Q18" s="190"/>
      <c r="R18" s="190">
        <v>53</v>
      </c>
      <c r="S18" s="190">
        <v>4</v>
      </c>
      <c r="T18" s="190">
        <v>1</v>
      </c>
      <c r="U18" s="190"/>
      <c r="V18" s="190">
        <v>1</v>
      </c>
      <c r="W18" s="190"/>
      <c r="X18" s="190"/>
      <c r="Y18" s="191">
        <v>13</v>
      </c>
      <c r="Z18" s="154">
        <v>0</v>
      </c>
      <c r="AA18" s="189"/>
      <c r="AB18" s="190">
        <v>10</v>
      </c>
      <c r="AC18" s="190"/>
      <c r="AD18" s="190"/>
      <c r="AE18" s="190"/>
      <c r="AF18" s="190"/>
      <c r="AG18" s="190"/>
      <c r="AH18" s="190"/>
      <c r="AI18" s="190">
        <v>5</v>
      </c>
      <c r="AJ18" s="190"/>
      <c r="AK18" s="190">
        <v>12</v>
      </c>
      <c r="AL18" s="190">
        <v>1</v>
      </c>
      <c r="AM18" s="190"/>
      <c r="AN18" s="190"/>
      <c r="AO18" s="190"/>
      <c r="AP18" s="190"/>
      <c r="AQ18" s="190"/>
      <c r="AR18" s="190"/>
      <c r="AS18" s="190"/>
      <c r="AT18" s="190"/>
      <c r="AU18" s="190"/>
      <c r="AV18" s="190"/>
      <c r="AW18" s="190">
        <v>1</v>
      </c>
      <c r="AX18" s="190"/>
      <c r="AY18" s="190"/>
      <c r="AZ18" s="190"/>
      <c r="BA18" s="190"/>
      <c r="BB18" s="190"/>
      <c r="BC18" s="190">
        <v>2</v>
      </c>
      <c r="BD18" s="190"/>
      <c r="BE18" s="190"/>
      <c r="BF18" s="190"/>
      <c r="BG18" s="190"/>
      <c r="BH18" s="190">
        <v>1</v>
      </c>
      <c r="BI18" s="190"/>
      <c r="BJ18" s="190"/>
      <c r="BK18" s="190"/>
      <c r="BL18" s="190"/>
      <c r="BM18" s="190"/>
      <c r="BN18" s="190"/>
      <c r="BO18" s="190">
        <v>12</v>
      </c>
      <c r="BP18" s="190">
        <v>2</v>
      </c>
      <c r="BQ18" s="190"/>
      <c r="BR18" s="190"/>
      <c r="BS18" s="190"/>
      <c r="BT18" s="190"/>
      <c r="BU18" s="190"/>
      <c r="BV18" s="190"/>
      <c r="BW18" s="190"/>
      <c r="BX18" s="190">
        <v>1</v>
      </c>
      <c r="BY18" s="190"/>
      <c r="BZ18" s="190"/>
      <c r="CA18" s="190"/>
      <c r="CB18" s="190"/>
      <c r="CC18" s="190">
        <v>1</v>
      </c>
      <c r="CD18" s="190"/>
      <c r="CE18" s="190"/>
      <c r="CF18" s="190">
        <v>1</v>
      </c>
      <c r="CG18" s="190"/>
      <c r="CH18" s="190"/>
      <c r="CI18" s="190"/>
      <c r="CJ18" s="190"/>
      <c r="CK18" s="190"/>
      <c r="CL18" s="190"/>
      <c r="CM18" s="190"/>
      <c r="CN18" s="190">
        <v>2</v>
      </c>
      <c r="CO18" s="190">
        <v>48</v>
      </c>
      <c r="CP18" s="190"/>
      <c r="CQ18" s="190"/>
      <c r="CR18" s="191"/>
    </row>
    <row r="19" spans="2:96" s="177" customFormat="1" ht="16.25" customHeight="1" outlineLevel="1" x14ac:dyDescent="0.35">
      <c r="B19" s="385"/>
      <c r="C19" s="103" t="s">
        <v>62</v>
      </c>
      <c r="D19" s="178"/>
      <c r="E19" s="165">
        <f t="shared" si="2"/>
        <v>106</v>
      </c>
      <c r="F19" s="154"/>
      <c r="G19" s="155">
        <v>7</v>
      </c>
      <c r="H19" s="154">
        <v>30</v>
      </c>
      <c r="I19" s="154">
        <v>2</v>
      </c>
      <c r="J19" s="154">
        <v>58</v>
      </c>
      <c r="K19" s="156">
        <v>9</v>
      </c>
      <c r="L19" s="154"/>
      <c r="M19" s="145">
        <v>9</v>
      </c>
      <c r="N19" s="32"/>
      <c r="O19" s="32">
        <v>4</v>
      </c>
      <c r="P19" s="32">
        <v>8</v>
      </c>
      <c r="Q19" s="32"/>
      <c r="R19" s="32">
        <v>22</v>
      </c>
      <c r="S19" s="32">
        <v>13</v>
      </c>
      <c r="T19" s="32"/>
      <c r="U19" s="32">
        <v>2</v>
      </c>
      <c r="V19" s="32">
        <v>8</v>
      </c>
      <c r="W19" s="32">
        <v>7</v>
      </c>
      <c r="X19" s="32"/>
      <c r="Y19" s="35">
        <v>33</v>
      </c>
      <c r="Z19" s="154"/>
      <c r="AA19" s="145">
        <v>1</v>
      </c>
      <c r="AB19" s="32">
        <v>7</v>
      </c>
      <c r="AC19" s="32"/>
      <c r="AD19" s="32"/>
      <c r="AE19" s="32"/>
      <c r="AF19" s="32"/>
      <c r="AG19" s="32">
        <v>1</v>
      </c>
      <c r="AH19" s="32">
        <v>1</v>
      </c>
      <c r="AI19" s="32">
        <v>1</v>
      </c>
      <c r="AJ19" s="32">
        <v>1</v>
      </c>
      <c r="AK19" s="32"/>
      <c r="AL19" s="32"/>
      <c r="AM19" s="32">
        <v>1</v>
      </c>
      <c r="AN19" s="32">
        <v>1</v>
      </c>
      <c r="AO19" s="32"/>
      <c r="AP19" s="32"/>
      <c r="AQ19" s="32"/>
      <c r="AR19" s="32">
        <v>1</v>
      </c>
      <c r="AS19" s="32"/>
      <c r="AT19" s="32"/>
      <c r="AU19" s="32"/>
      <c r="AV19" s="32">
        <v>1</v>
      </c>
      <c r="AW19" s="32">
        <v>3</v>
      </c>
      <c r="AX19" s="32">
        <v>2</v>
      </c>
      <c r="AY19" s="32">
        <v>1</v>
      </c>
      <c r="AZ19" s="32"/>
      <c r="BA19" s="32"/>
      <c r="BB19" s="32"/>
      <c r="BC19" s="32"/>
      <c r="BD19" s="32">
        <v>2</v>
      </c>
      <c r="BE19" s="32"/>
      <c r="BF19" s="32">
        <v>5</v>
      </c>
      <c r="BG19" s="32"/>
      <c r="BH19" s="32"/>
      <c r="BI19" s="32">
        <v>1</v>
      </c>
      <c r="BJ19" s="32"/>
      <c r="BK19" s="32"/>
      <c r="BL19" s="32"/>
      <c r="BM19" s="32"/>
      <c r="BN19" s="32">
        <v>1</v>
      </c>
      <c r="BO19" s="32">
        <v>23</v>
      </c>
      <c r="BP19" s="32">
        <v>2</v>
      </c>
      <c r="BQ19" s="32">
        <v>1</v>
      </c>
      <c r="BR19" s="32">
        <v>1</v>
      </c>
      <c r="BS19" s="32"/>
      <c r="BT19" s="32"/>
      <c r="BU19" s="32">
        <v>1</v>
      </c>
      <c r="BV19" s="32">
        <v>1</v>
      </c>
      <c r="BW19" s="32"/>
      <c r="BX19" s="32">
        <v>3</v>
      </c>
      <c r="BY19" s="32">
        <v>2</v>
      </c>
      <c r="BZ19" s="32"/>
      <c r="CA19" s="32"/>
      <c r="CB19" s="32"/>
      <c r="CC19" s="32"/>
      <c r="CD19" s="32">
        <v>1</v>
      </c>
      <c r="CE19" s="32">
        <v>1</v>
      </c>
      <c r="CF19" s="32">
        <v>6</v>
      </c>
      <c r="CG19" s="32"/>
      <c r="CH19" s="32">
        <v>5</v>
      </c>
      <c r="CI19" s="32"/>
      <c r="CJ19" s="32"/>
      <c r="CK19" s="32"/>
      <c r="CL19" s="32">
        <v>1</v>
      </c>
      <c r="CM19" s="32"/>
      <c r="CN19" s="32">
        <v>6</v>
      </c>
      <c r="CO19" s="32">
        <v>21</v>
      </c>
      <c r="CP19" s="32"/>
      <c r="CQ19" s="32"/>
      <c r="CR19" s="35"/>
    </row>
    <row r="20" spans="2:96" s="177" customFormat="1" ht="16.25" customHeight="1" outlineLevel="1" x14ac:dyDescent="0.35">
      <c r="B20" s="385"/>
      <c r="C20" s="103" t="s">
        <v>63</v>
      </c>
      <c r="D20" s="178"/>
      <c r="E20" s="165">
        <f t="shared" si="2"/>
        <v>22</v>
      </c>
      <c r="F20" s="154"/>
      <c r="G20" s="155"/>
      <c r="H20" s="154">
        <v>2</v>
      </c>
      <c r="I20" s="154">
        <v>4</v>
      </c>
      <c r="J20" s="154">
        <v>9</v>
      </c>
      <c r="K20" s="156">
        <v>7</v>
      </c>
      <c r="L20" s="154"/>
      <c r="M20" s="145">
        <v>7</v>
      </c>
      <c r="N20" s="32">
        <v>3</v>
      </c>
      <c r="O20" s="32">
        <v>1</v>
      </c>
      <c r="P20" s="32">
        <v>1</v>
      </c>
      <c r="Q20" s="32"/>
      <c r="R20" s="32">
        <v>1</v>
      </c>
      <c r="S20" s="32">
        <v>1</v>
      </c>
      <c r="T20" s="32">
        <v>1</v>
      </c>
      <c r="U20" s="32"/>
      <c r="V20" s="32">
        <v>1</v>
      </c>
      <c r="W20" s="32"/>
      <c r="X20" s="32"/>
      <c r="Y20" s="35">
        <v>6</v>
      </c>
      <c r="Z20" s="154"/>
      <c r="AA20" s="145"/>
      <c r="AB20" s="32">
        <v>7</v>
      </c>
      <c r="AC20" s="32"/>
      <c r="AD20" s="32"/>
      <c r="AE20" s="32"/>
      <c r="AF20" s="32"/>
      <c r="AG20" s="32"/>
      <c r="AH20" s="32"/>
      <c r="AI20" s="32"/>
      <c r="AJ20" s="32"/>
      <c r="AK20" s="32"/>
      <c r="AL20" s="32">
        <v>2</v>
      </c>
      <c r="AM20" s="32"/>
      <c r="AN20" s="32"/>
      <c r="AO20" s="32"/>
      <c r="AP20" s="32"/>
      <c r="AQ20" s="32"/>
      <c r="AR20" s="32"/>
      <c r="AS20" s="32"/>
      <c r="AT20" s="32"/>
      <c r="AU20" s="32"/>
      <c r="AV20" s="32"/>
      <c r="AW20" s="32">
        <v>6</v>
      </c>
      <c r="AX20" s="32"/>
      <c r="AY20" s="32"/>
      <c r="AZ20" s="32"/>
      <c r="BA20" s="32"/>
      <c r="BB20" s="32"/>
      <c r="BC20" s="32"/>
      <c r="BD20" s="32"/>
      <c r="BE20" s="32"/>
      <c r="BF20" s="32"/>
      <c r="BG20" s="32"/>
      <c r="BH20" s="32">
        <v>1</v>
      </c>
      <c r="BI20" s="32"/>
      <c r="BJ20" s="32"/>
      <c r="BK20" s="32"/>
      <c r="BL20" s="32"/>
      <c r="BM20" s="32"/>
      <c r="BN20" s="32">
        <v>1</v>
      </c>
      <c r="BO20" s="32"/>
      <c r="BP20" s="32"/>
      <c r="BQ20" s="32"/>
      <c r="BR20" s="32"/>
      <c r="BS20" s="32"/>
      <c r="BT20" s="32"/>
      <c r="BU20" s="32"/>
      <c r="BV20" s="32"/>
      <c r="BW20" s="32"/>
      <c r="BX20" s="32">
        <v>1</v>
      </c>
      <c r="BY20" s="32"/>
      <c r="BZ20" s="32"/>
      <c r="CA20" s="32"/>
      <c r="CB20" s="32"/>
      <c r="CC20" s="32">
        <v>1</v>
      </c>
      <c r="CD20" s="32"/>
      <c r="CE20" s="32"/>
      <c r="CF20" s="32">
        <v>1</v>
      </c>
      <c r="CG20" s="32"/>
      <c r="CH20" s="32"/>
      <c r="CI20" s="32"/>
      <c r="CJ20" s="32"/>
      <c r="CK20" s="32"/>
      <c r="CL20" s="32"/>
      <c r="CM20" s="32"/>
      <c r="CN20" s="32">
        <v>1</v>
      </c>
      <c r="CO20" s="32">
        <v>1</v>
      </c>
      <c r="CP20" s="32"/>
      <c r="CQ20" s="32"/>
      <c r="CR20" s="35"/>
    </row>
    <row r="21" spans="2:96" s="162" customFormat="1" ht="16.25" customHeight="1" outlineLevel="1" x14ac:dyDescent="0.35">
      <c r="B21" s="385"/>
      <c r="C21" s="93" t="s">
        <v>64</v>
      </c>
      <c r="D21" s="241"/>
      <c r="E21" s="243">
        <f t="shared" si="2"/>
        <v>27</v>
      </c>
      <c r="F21" s="229"/>
      <c r="G21" s="244">
        <v>1</v>
      </c>
      <c r="H21" s="229">
        <v>7</v>
      </c>
      <c r="I21" s="229">
        <v>4</v>
      </c>
      <c r="J21" s="229">
        <v>15</v>
      </c>
      <c r="K21" s="245"/>
      <c r="L21" s="229"/>
      <c r="M21" s="65"/>
      <c r="N21" s="1">
        <v>1</v>
      </c>
      <c r="O21" s="1"/>
      <c r="P21" s="1">
        <v>1</v>
      </c>
      <c r="Q21" s="1">
        <v>1</v>
      </c>
      <c r="R21" s="1">
        <v>6</v>
      </c>
      <c r="S21" s="1">
        <v>8</v>
      </c>
      <c r="T21" s="1">
        <v>3</v>
      </c>
      <c r="U21" s="1"/>
      <c r="V21" s="1">
        <v>5</v>
      </c>
      <c r="W21" s="1"/>
      <c r="X21" s="1"/>
      <c r="Y21" s="66">
        <v>2</v>
      </c>
      <c r="Z21" s="229"/>
      <c r="AA21" s="65"/>
      <c r="AB21" s="1"/>
      <c r="AC21" s="1"/>
      <c r="AD21" s="1"/>
      <c r="AE21" s="1">
        <v>1</v>
      </c>
      <c r="AF21" s="1"/>
      <c r="AG21" s="1"/>
      <c r="AH21" s="1"/>
      <c r="AI21" s="1"/>
      <c r="AJ21" s="1"/>
      <c r="AK21" s="1">
        <v>1</v>
      </c>
      <c r="AL21" s="1"/>
      <c r="AM21" s="1">
        <v>1</v>
      </c>
      <c r="AN21" s="1"/>
      <c r="AO21" s="1"/>
      <c r="AP21" s="1"/>
      <c r="AQ21" s="1"/>
      <c r="AR21" s="1"/>
      <c r="AS21" s="1"/>
      <c r="AT21" s="1">
        <v>1</v>
      </c>
      <c r="AU21" s="1"/>
      <c r="AV21" s="1"/>
      <c r="AW21" s="1">
        <v>1</v>
      </c>
      <c r="AX21" s="1"/>
      <c r="AY21" s="1"/>
      <c r="AZ21" s="1"/>
      <c r="BA21" s="1"/>
      <c r="BB21" s="1"/>
      <c r="BC21" s="1"/>
      <c r="BD21" s="1"/>
      <c r="BE21" s="1">
        <v>1</v>
      </c>
      <c r="BF21" s="1">
        <v>1</v>
      </c>
      <c r="BG21" s="1"/>
      <c r="BH21" s="1"/>
      <c r="BI21" s="1"/>
      <c r="BJ21" s="1"/>
      <c r="BK21" s="1">
        <v>1</v>
      </c>
      <c r="BL21" s="1"/>
      <c r="BM21" s="1"/>
      <c r="BN21" s="1"/>
      <c r="BO21" s="1">
        <v>1</v>
      </c>
      <c r="BP21" s="1"/>
      <c r="BQ21" s="1"/>
      <c r="BR21" s="1"/>
      <c r="BS21" s="1">
        <v>3</v>
      </c>
      <c r="BT21" s="1"/>
      <c r="BU21" s="1"/>
      <c r="BV21" s="1"/>
      <c r="BW21" s="1">
        <v>1</v>
      </c>
      <c r="BX21" s="1"/>
      <c r="BY21" s="1"/>
      <c r="BZ21" s="1"/>
      <c r="CA21" s="1"/>
      <c r="CB21" s="1"/>
      <c r="CC21" s="1">
        <v>1</v>
      </c>
      <c r="CD21" s="1"/>
      <c r="CE21" s="1"/>
      <c r="CF21" s="1">
        <v>5</v>
      </c>
      <c r="CG21" s="1"/>
      <c r="CH21" s="1"/>
      <c r="CI21" s="1"/>
      <c r="CJ21" s="1"/>
      <c r="CK21" s="1"/>
      <c r="CL21" s="1"/>
      <c r="CM21" s="1"/>
      <c r="CN21" s="1">
        <v>3</v>
      </c>
      <c r="CO21" s="1">
        <v>5</v>
      </c>
      <c r="CP21" s="1"/>
      <c r="CQ21" s="1"/>
      <c r="CR21" s="66"/>
    </row>
    <row r="22" spans="2:96" s="162" customFormat="1" ht="16.25" customHeight="1" outlineLevel="1" x14ac:dyDescent="0.35">
      <c r="B22" s="385"/>
      <c r="C22" s="93" t="s">
        <v>65</v>
      </c>
      <c r="D22" s="241"/>
      <c r="E22" s="243">
        <f t="shared" si="2"/>
        <v>67</v>
      </c>
      <c r="F22" s="229"/>
      <c r="G22" s="244"/>
      <c r="H22" s="229">
        <v>30</v>
      </c>
      <c r="I22" s="229">
        <v>5</v>
      </c>
      <c r="J22" s="229">
        <v>31</v>
      </c>
      <c r="K22" s="245">
        <v>1</v>
      </c>
      <c r="L22" s="229"/>
      <c r="M22" s="65">
        <v>1</v>
      </c>
      <c r="N22" s="1">
        <v>3</v>
      </c>
      <c r="O22" s="1">
        <v>2</v>
      </c>
      <c r="P22" s="1">
        <v>1</v>
      </c>
      <c r="Q22" s="1"/>
      <c r="R22" s="1">
        <v>29</v>
      </c>
      <c r="S22" s="1">
        <v>5</v>
      </c>
      <c r="T22" s="1">
        <v>2</v>
      </c>
      <c r="U22" s="1"/>
      <c r="V22" s="1">
        <v>2</v>
      </c>
      <c r="W22" s="1"/>
      <c r="X22" s="1"/>
      <c r="Y22" s="66">
        <v>22</v>
      </c>
      <c r="Z22" s="229"/>
      <c r="AA22" s="65"/>
      <c r="AB22" s="1">
        <v>1</v>
      </c>
      <c r="AC22" s="1"/>
      <c r="AD22" s="1">
        <v>3</v>
      </c>
      <c r="AE22" s="1"/>
      <c r="AF22" s="1"/>
      <c r="AG22" s="1"/>
      <c r="AH22" s="1"/>
      <c r="AI22" s="1">
        <v>1</v>
      </c>
      <c r="AJ22" s="1"/>
      <c r="AK22" s="1"/>
      <c r="AL22" s="1"/>
      <c r="AM22" s="1"/>
      <c r="AN22" s="1"/>
      <c r="AO22" s="1"/>
      <c r="AP22" s="1"/>
      <c r="AQ22" s="1"/>
      <c r="AR22" s="1"/>
      <c r="AS22" s="1">
        <v>1</v>
      </c>
      <c r="AT22" s="1"/>
      <c r="AU22" s="1"/>
      <c r="AV22" s="1"/>
      <c r="AW22" s="1">
        <v>1</v>
      </c>
      <c r="AX22" s="1">
        <v>7</v>
      </c>
      <c r="AY22" s="1"/>
      <c r="AZ22" s="1"/>
      <c r="BA22" s="1"/>
      <c r="BB22" s="1"/>
      <c r="BC22" s="1"/>
      <c r="BD22" s="1"/>
      <c r="BE22" s="1"/>
      <c r="BF22" s="1">
        <v>1</v>
      </c>
      <c r="BG22" s="1">
        <v>1</v>
      </c>
      <c r="BH22" s="1"/>
      <c r="BI22" s="1"/>
      <c r="BJ22" s="1"/>
      <c r="BK22" s="1"/>
      <c r="BL22" s="1"/>
      <c r="BM22" s="1"/>
      <c r="BN22" s="1"/>
      <c r="BO22" s="1">
        <v>11</v>
      </c>
      <c r="BP22" s="1"/>
      <c r="BQ22" s="1"/>
      <c r="BR22" s="1"/>
      <c r="BS22" s="1"/>
      <c r="BT22" s="1"/>
      <c r="BU22" s="1"/>
      <c r="BV22" s="1"/>
      <c r="BW22" s="1"/>
      <c r="BX22" s="1">
        <v>1</v>
      </c>
      <c r="BY22" s="1"/>
      <c r="BZ22" s="1"/>
      <c r="CA22" s="1">
        <v>3</v>
      </c>
      <c r="CB22" s="1"/>
      <c r="CC22" s="1">
        <v>2</v>
      </c>
      <c r="CD22" s="1">
        <v>1</v>
      </c>
      <c r="CE22" s="1"/>
      <c r="CF22" s="1">
        <v>1</v>
      </c>
      <c r="CG22" s="1"/>
      <c r="CH22" s="1"/>
      <c r="CI22" s="1"/>
      <c r="CJ22" s="1"/>
      <c r="CK22" s="1"/>
      <c r="CL22" s="1"/>
      <c r="CM22" s="1"/>
      <c r="CN22" s="1">
        <v>4</v>
      </c>
      <c r="CO22" s="1">
        <v>28</v>
      </c>
      <c r="CP22" s="1"/>
      <c r="CQ22" s="1"/>
      <c r="CR22" s="66"/>
    </row>
    <row r="23" spans="2:96" s="162" customFormat="1" ht="16.25" customHeight="1" outlineLevel="1" x14ac:dyDescent="0.35">
      <c r="B23" s="385"/>
      <c r="C23" s="93" t="s">
        <v>66</v>
      </c>
      <c r="D23" s="241"/>
      <c r="E23" s="243">
        <f t="shared" si="2"/>
        <v>37</v>
      </c>
      <c r="F23" s="229"/>
      <c r="G23" s="244"/>
      <c r="H23" s="229">
        <v>29</v>
      </c>
      <c r="I23" s="229"/>
      <c r="J23" s="229">
        <v>8</v>
      </c>
      <c r="K23" s="245"/>
      <c r="L23" s="229"/>
      <c r="M23" s="65"/>
      <c r="N23" s="1"/>
      <c r="O23" s="1">
        <v>1</v>
      </c>
      <c r="P23" s="1">
        <v>2</v>
      </c>
      <c r="Q23" s="1"/>
      <c r="R23" s="1">
        <v>27</v>
      </c>
      <c r="S23" s="1">
        <v>2</v>
      </c>
      <c r="T23" s="1"/>
      <c r="U23" s="1"/>
      <c r="V23" s="1">
        <v>2</v>
      </c>
      <c r="W23" s="1"/>
      <c r="X23" s="1"/>
      <c r="Y23" s="66">
        <v>3</v>
      </c>
      <c r="Z23" s="229"/>
      <c r="AA23" s="65"/>
      <c r="AB23" s="1"/>
      <c r="AC23" s="1"/>
      <c r="AD23" s="1"/>
      <c r="AE23" s="1"/>
      <c r="AF23" s="1"/>
      <c r="AG23" s="1"/>
      <c r="AH23" s="1"/>
      <c r="AI23" s="1"/>
      <c r="AJ23" s="1"/>
      <c r="AK23" s="1"/>
      <c r="AL23" s="1"/>
      <c r="AM23" s="1"/>
      <c r="AN23" s="1"/>
      <c r="AO23" s="1"/>
      <c r="AP23" s="1"/>
      <c r="AQ23" s="1"/>
      <c r="AR23" s="1"/>
      <c r="AS23" s="1"/>
      <c r="AT23" s="1"/>
      <c r="AU23" s="1"/>
      <c r="AV23" s="1"/>
      <c r="AW23" s="1">
        <v>1</v>
      </c>
      <c r="AX23" s="1"/>
      <c r="AY23" s="1"/>
      <c r="AZ23" s="1"/>
      <c r="BA23" s="1"/>
      <c r="BB23" s="1"/>
      <c r="BC23" s="1"/>
      <c r="BD23" s="1"/>
      <c r="BE23" s="1"/>
      <c r="BF23" s="1"/>
      <c r="BG23" s="1"/>
      <c r="BH23" s="1"/>
      <c r="BI23" s="1"/>
      <c r="BJ23" s="1"/>
      <c r="BK23" s="1"/>
      <c r="BL23" s="1"/>
      <c r="BM23" s="1"/>
      <c r="BN23" s="1">
        <v>1</v>
      </c>
      <c r="BO23" s="1">
        <v>2</v>
      </c>
      <c r="BP23" s="1"/>
      <c r="BQ23" s="1"/>
      <c r="BR23" s="1"/>
      <c r="BS23" s="1"/>
      <c r="BT23" s="1">
        <v>1</v>
      </c>
      <c r="BU23" s="1"/>
      <c r="BV23" s="1"/>
      <c r="BW23" s="1"/>
      <c r="BX23" s="1"/>
      <c r="BY23" s="1"/>
      <c r="BZ23" s="1"/>
      <c r="CA23" s="1"/>
      <c r="CB23" s="1"/>
      <c r="CC23" s="1"/>
      <c r="CD23" s="1">
        <v>1</v>
      </c>
      <c r="CE23" s="1"/>
      <c r="CF23" s="1">
        <v>2</v>
      </c>
      <c r="CG23" s="1"/>
      <c r="CH23" s="1"/>
      <c r="CI23" s="1"/>
      <c r="CJ23" s="1"/>
      <c r="CK23" s="1"/>
      <c r="CL23" s="1"/>
      <c r="CM23" s="1"/>
      <c r="CN23" s="1">
        <v>2</v>
      </c>
      <c r="CO23" s="1">
        <v>27</v>
      </c>
      <c r="CP23" s="1"/>
      <c r="CQ23" s="1"/>
      <c r="CR23" s="66"/>
    </row>
    <row r="24" spans="2:96" s="162" customFormat="1" ht="16.25" customHeight="1" outlineLevel="1" x14ac:dyDescent="0.35">
      <c r="B24" s="385"/>
      <c r="C24" s="93" t="s">
        <v>92</v>
      </c>
      <c r="D24" s="241"/>
      <c r="E24" s="243">
        <f t="shared" si="2"/>
        <v>8</v>
      </c>
      <c r="F24" s="229"/>
      <c r="G24" s="244"/>
      <c r="H24" s="229">
        <v>2</v>
      </c>
      <c r="I24" s="229"/>
      <c r="J24" s="229">
        <v>6</v>
      </c>
      <c r="K24" s="245"/>
      <c r="L24" s="229"/>
      <c r="M24" s="65"/>
      <c r="N24" s="1"/>
      <c r="O24" s="1"/>
      <c r="P24" s="1"/>
      <c r="Q24" s="1"/>
      <c r="R24" s="1">
        <v>2</v>
      </c>
      <c r="S24" s="1"/>
      <c r="T24" s="1"/>
      <c r="U24" s="1"/>
      <c r="V24" s="1"/>
      <c r="W24" s="1"/>
      <c r="X24" s="1"/>
      <c r="Y24" s="66">
        <v>6</v>
      </c>
      <c r="Z24" s="229"/>
      <c r="AA24" s="65"/>
      <c r="AB24" s="1"/>
      <c r="AC24" s="1"/>
      <c r="AD24" s="1">
        <v>3</v>
      </c>
      <c r="AE24" s="1"/>
      <c r="AF24" s="1"/>
      <c r="AG24" s="1"/>
      <c r="AH24" s="1"/>
      <c r="AI24" s="1"/>
      <c r="AJ24" s="1"/>
      <c r="AK24" s="1"/>
      <c r="AL24" s="1"/>
      <c r="AM24" s="1"/>
      <c r="AN24" s="1"/>
      <c r="AO24" s="1"/>
      <c r="AP24" s="1"/>
      <c r="AQ24" s="1"/>
      <c r="AR24" s="1"/>
      <c r="AS24" s="1"/>
      <c r="AT24" s="1"/>
      <c r="AU24" s="1"/>
      <c r="AV24" s="1"/>
      <c r="AW24" s="1">
        <v>3</v>
      </c>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v>2</v>
      </c>
      <c r="CP24" s="1"/>
      <c r="CQ24" s="1"/>
      <c r="CR24" s="66"/>
    </row>
    <row r="25" spans="2:96" s="177" customFormat="1" ht="16.25" customHeight="1" outlineLevel="1" x14ac:dyDescent="0.35">
      <c r="B25" s="385"/>
      <c r="C25" s="103" t="s">
        <v>90</v>
      </c>
      <c r="D25" s="178"/>
      <c r="E25" s="165">
        <f t="shared" si="2"/>
        <v>5</v>
      </c>
      <c r="F25" s="154"/>
      <c r="G25" s="155"/>
      <c r="H25" s="154"/>
      <c r="I25" s="154">
        <v>1</v>
      </c>
      <c r="J25" s="154">
        <v>4</v>
      </c>
      <c r="K25" s="156"/>
      <c r="L25" s="154"/>
      <c r="M25" s="145"/>
      <c r="N25" s="32">
        <v>1</v>
      </c>
      <c r="O25" s="32"/>
      <c r="P25" s="32"/>
      <c r="Q25" s="32"/>
      <c r="R25" s="32"/>
      <c r="S25" s="32"/>
      <c r="T25" s="32"/>
      <c r="U25" s="32"/>
      <c r="V25" s="32">
        <v>1</v>
      </c>
      <c r="W25" s="32"/>
      <c r="X25" s="32"/>
      <c r="Y25" s="35">
        <v>3</v>
      </c>
      <c r="Z25" s="154"/>
      <c r="AA25" s="145"/>
      <c r="AB25" s="32"/>
      <c r="AC25" s="32"/>
      <c r="AD25" s="32"/>
      <c r="AE25" s="32"/>
      <c r="AF25" s="32"/>
      <c r="AG25" s="32"/>
      <c r="AH25" s="32"/>
      <c r="AI25" s="32"/>
      <c r="AJ25" s="32"/>
      <c r="AK25" s="32"/>
      <c r="AL25" s="32"/>
      <c r="AM25" s="32"/>
      <c r="AN25" s="32"/>
      <c r="AO25" s="32"/>
      <c r="AP25" s="32"/>
      <c r="AQ25" s="32"/>
      <c r="AR25" s="32"/>
      <c r="AS25" s="32"/>
      <c r="AT25" s="32"/>
      <c r="AU25" s="32"/>
      <c r="AV25" s="32"/>
      <c r="AW25" s="32">
        <v>2</v>
      </c>
      <c r="AX25" s="32">
        <v>1</v>
      </c>
      <c r="AY25" s="32"/>
      <c r="AZ25" s="32"/>
      <c r="BA25" s="32"/>
      <c r="BB25" s="32"/>
      <c r="BC25" s="32"/>
      <c r="BD25" s="32"/>
      <c r="BE25" s="32"/>
      <c r="BF25" s="32"/>
      <c r="BG25" s="32">
        <v>1</v>
      </c>
      <c r="BH25" s="32"/>
      <c r="BI25" s="32"/>
      <c r="BJ25" s="32"/>
      <c r="BK25" s="32"/>
      <c r="BL25" s="32"/>
      <c r="BM25" s="32"/>
      <c r="BN25" s="32"/>
      <c r="BO25" s="32"/>
      <c r="BP25" s="32"/>
      <c r="BQ25" s="32"/>
      <c r="BR25" s="32"/>
      <c r="BS25" s="32"/>
      <c r="BT25" s="32"/>
      <c r="BU25" s="32"/>
      <c r="BV25" s="32"/>
      <c r="BW25" s="32"/>
      <c r="BX25" s="32"/>
      <c r="BY25" s="32"/>
      <c r="BZ25" s="32"/>
      <c r="CA25" s="32">
        <v>1</v>
      </c>
      <c r="CB25" s="32"/>
      <c r="CC25" s="32"/>
      <c r="CD25" s="32"/>
      <c r="CE25" s="32"/>
      <c r="CF25" s="32"/>
      <c r="CG25" s="32"/>
      <c r="CH25" s="32"/>
      <c r="CI25" s="32"/>
      <c r="CJ25" s="32"/>
      <c r="CK25" s="32"/>
      <c r="CL25" s="32"/>
      <c r="CM25" s="32"/>
      <c r="CN25" s="32"/>
      <c r="CO25" s="32"/>
      <c r="CP25" s="32"/>
      <c r="CQ25" s="32"/>
      <c r="CR25" s="35"/>
    </row>
    <row r="26" spans="2:96" s="177" customFormat="1" ht="16.25" customHeight="1" outlineLevel="1" x14ac:dyDescent="0.35">
      <c r="B26" s="385"/>
      <c r="C26" s="103" t="s">
        <v>93</v>
      </c>
      <c r="D26" s="178"/>
      <c r="E26" s="165">
        <f t="shared" si="2"/>
        <v>1</v>
      </c>
      <c r="F26" s="154"/>
      <c r="G26" s="155"/>
      <c r="H26" s="154"/>
      <c r="I26" s="154"/>
      <c r="J26" s="154">
        <v>1</v>
      </c>
      <c r="K26" s="156"/>
      <c r="L26" s="154"/>
      <c r="M26" s="145"/>
      <c r="N26" s="32"/>
      <c r="O26" s="32"/>
      <c r="P26" s="32"/>
      <c r="Q26" s="32"/>
      <c r="R26" s="32"/>
      <c r="S26" s="32"/>
      <c r="T26" s="32"/>
      <c r="U26" s="32"/>
      <c r="V26" s="32">
        <v>1</v>
      </c>
      <c r="W26" s="32"/>
      <c r="X26" s="32"/>
      <c r="Y26" s="35"/>
      <c r="Z26" s="154"/>
      <c r="AA26" s="145"/>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v>1</v>
      </c>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5"/>
    </row>
    <row r="27" spans="2:96" s="177" customFormat="1" ht="16.25" customHeight="1" outlineLevel="1" x14ac:dyDescent="0.35">
      <c r="B27" s="385"/>
      <c r="C27" s="103" t="s">
        <v>67</v>
      </c>
      <c r="D27" s="178"/>
      <c r="E27" s="165">
        <f t="shared" si="2"/>
        <v>200</v>
      </c>
      <c r="F27" s="154"/>
      <c r="G27" s="155"/>
      <c r="H27" s="154">
        <v>129</v>
      </c>
      <c r="I27" s="154"/>
      <c r="J27" s="154">
        <v>70</v>
      </c>
      <c r="K27" s="156">
        <v>1</v>
      </c>
      <c r="L27" s="154"/>
      <c r="M27" s="145">
        <v>1</v>
      </c>
      <c r="N27" s="32"/>
      <c r="O27" s="32"/>
      <c r="P27" s="32">
        <v>30</v>
      </c>
      <c r="Q27" s="32"/>
      <c r="R27" s="32">
        <v>99</v>
      </c>
      <c r="S27" s="32">
        <v>62</v>
      </c>
      <c r="T27" s="32"/>
      <c r="U27" s="32"/>
      <c r="V27" s="32"/>
      <c r="W27" s="32"/>
      <c r="X27" s="32"/>
      <c r="Y27" s="35">
        <v>8</v>
      </c>
      <c r="Z27" s="154"/>
      <c r="AA27" s="145">
        <v>1</v>
      </c>
      <c r="AB27" s="32">
        <v>1</v>
      </c>
      <c r="AC27" s="32">
        <v>3</v>
      </c>
      <c r="AD27" s="32"/>
      <c r="AE27" s="32"/>
      <c r="AF27" s="32">
        <v>1</v>
      </c>
      <c r="AG27" s="32">
        <v>26</v>
      </c>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v>23</v>
      </c>
      <c r="BG27" s="32"/>
      <c r="BH27" s="32"/>
      <c r="BI27" s="32"/>
      <c r="BJ27" s="32"/>
      <c r="BK27" s="32"/>
      <c r="BL27" s="32"/>
      <c r="BM27" s="32"/>
      <c r="BN27" s="32"/>
      <c r="BO27" s="32">
        <v>5</v>
      </c>
      <c r="BP27" s="32"/>
      <c r="BQ27" s="32"/>
      <c r="BR27" s="32"/>
      <c r="BS27" s="32">
        <v>2</v>
      </c>
      <c r="BT27" s="32"/>
      <c r="BU27" s="32"/>
      <c r="BV27" s="32">
        <v>2</v>
      </c>
      <c r="BW27" s="32"/>
      <c r="BX27" s="32"/>
      <c r="BY27" s="32"/>
      <c r="BZ27" s="32"/>
      <c r="CA27" s="32"/>
      <c r="CB27" s="32"/>
      <c r="CC27" s="32"/>
      <c r="CD27" s="32"/>
      <c r="CE27" s="32"/>
      <c r="CF27" s="32"/>
      <c r="CG27" s="32"/>
      <c r="CH27" s="32"/>
      <c r="CI27" s="32"/>
      <c r="CJ27" s="32"/>
      <c r="CK27" s="32"/>
      <c r="CL27" s="32"/>
      <c r="CM27" s="32"/>
      <c r="CN27" s="32">
        <v>37</v>
      </c>
      <c r="CO27" s="32">
        <v>99</v>
      </c>
      <c r="CP27" s="32"/>
      <c r="CQ27" s="32"/>
      <c r="CR27" s="35"/>
    </row>
    <row r="28" spans="2:96" s="177" customFormat="1" ht="16.25" customHeight="1" outlineLevel="1" x14ac:dyDescent="0.35">
      <c r="B28" s="385"/>
      <c r="C28" s="103" t="s">
        <v>94</v>
      </c>
      <c r="D28" s="178"/>
      <c r="E28" s="165">
        <f t="shared" si="2"/>
        <v>3</v>
      </c>
      <c r="F28" s="154"/>
      <c r="G28" s="155"/>
      <c r="H28" s="154"/>
      <c r="I28" s="154"/>
      <c r="J28" s="154">
        <v>3</v>
      </c>
      <c r="K28" s="156"/>
      <c r="L28" s="154"/>
      <c r="M28" s="145"/>
      <c r="N28" s="32"/>
      <c r="O28" s="32"/>
      <c r="P28" s="32"/>
      <c r="Q28" s="32"/>
      <c r="R28" s="32"/>
      <c r="S28" s="32">
        <v>1</v>
      </c>
      <c r="T28" s="32"/>
      <c r="U28" s="32"/>
      <c r="V28" s="32"/>
      <c r="W28" s="32"/>
      <c r="X28" s="32"/>
      <c r="Y28" s="35">
        <v>2</v>
      </c>
      <c r="Z28" s="154"/>
      <c r="AA28" s="145"/>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v>2</v>
      </c>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v>1</v>
      </c>
      <c r="CO28" s="32"/>
      <c r="CP28" s="32"/>
      <c r="CQ28" s="32"/>
      <c r="CR28" s="35"/>
    </row>
    <row r="29" spans="2:96" s="177" customFormat="1" ht="16.25" customHeight="1" outlineLevel="1" x14ac:dyDescent="0.35">
      <c r="B29" s="385"/>
      <c r="C29" s="103" t="s">
        <v>68</v>
      </c>
      <c r="D29" s="178"/>
      <c r="E29" s="165">
        <f t="shared" si="2"/>
        <v>5</v>
      </c>
      <c r="F29" s="154"/>
      <c r="G29" s="155"/>
      <c r="H29" s="154">
        <v>1</v>
      </c>
      <c r="I29" s="154"/>
      <c r="J29" s="154">
        <v>2</v>
      </c>
      <c r="K29" s="156">
        <v>2</v>
      </c>
      <c r="L29" s="154"/>
      <c r="M29" s="145">
        <v>2</v>
      </c>
      <c r="N29" s="32"/>
      <c r="O29" s="32"/>
      <c r="P29" s="32">
        <v>1</v>
      </c>
      <c r="Q29" s="32"/>
      <c r="R29" s="32"/>
      <c r="S29" s="32">
        <v>2</v>
      </c>
      <c r="T29" s="32"/>
      <c r="U29" s="32"/>
      <c r="V29" s="32"/>
      <c r="W29" s="32"/>
      <c r="X29" s="32"/>
      <c r="Y29" s="35"/>
      <c r="Z29" s="154"/>
      <c r="AA29" s="145"/>
      <c r="AB29" s="32">
        <v>2</v>
      </c>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v>2</v>
      </c>
      <c r="CO29" s="32"/>
      <c r="CP29" s="32">
        <v>1</v>
      </c>
      <c r="CQ29" s="32"/>
      <c r="CR29" s="35"/>
    </row>
    <row r="30" spans="2:96" s="162" customFormat="1" ht="16.25" customHeight="1" outlineLevel="1" x14ac:dyDescent="0.35">
      <c r="B30" s="385"/>
      <c r="C30" s="93" t="s">
        <v>95</v>
      </c>
      <c r="D30" s="241"/>
      <c r="E30" s="243">
        <f t="shared" si="2"/>
        <v>9</v>
      </c>
      <c r="F30" s="229"/>
      <c r="G30" s="244"/>
      <c r="H30" s="229"/>
      <c r="I30" s="229"/>
      <c r="J30" s="229">
        <v>3</v>
      </c>
      <c r="K30" s="245">
        <v>6</v>
      </c>
      <c r="L30" s="229"/>
      <c r="M30" s="65">
        <v>6</v>
      </c>
      <c r="N30" s="1"/>
      <c r="O30" s="1"/>
      <c r="P30" s="1"/>
      <c r="Q30" s="1"/>
      <c r="R30" s="1"/>
      <c r="S30" s="1">
        <v>2</v>
      </c>
      <c r="T30" s="1"/>
      <c r="U30" s="1"/>
      <c r="V30" s="1"/>
      <c r="W30" s="1"/>
      <c r="X30" s="1"/>
      <c r="Y30" s="66">
        <v>1</v>
      </c>
      <c r="Z30" s="229"/>
      <c r="AA30" s="65"/>
      <c r="AB30" s="1">
        <v>3</v>
      </c>
      <c r="AC30" s="1"/>
      <c r="AD30" s="1"/>
      <c r="AE30" s="1"/>
      <c r="AF30" s="1"/>
      <c r="AG30" s="1"/>
      <c r="AH30" s="1"/>
      <c r="AI30" s="1"/>
      <c r="AJ30" s="1"/>
      <c r="AK30" s="1"/>
      <c r="AL30" s="1"/>
      <c r="AM30" s="1"/>
      <c r="AN30" s="1"/>
      <c r="AO30" s="1"/>
      <c r="AP30" s="1"/>
      <c r="AQ30" s="1"/>
      <c r="AR30" s="1"/>
      <c r="AS30" s="1"/>
      <c r="AT30" s="1"/>
      <c r="AU30" s="1"/>
      <c r="AV30" s="1"/>
      <c r="AW30" s="1">
        <v>1</v>
      </c>
      <c r="AX30" s="1"/>
      <c r="AY30" s="1"/>
      <c r="AZ30" s="1"/>
      <c r="BA30" s="1"/>
      <c r="BB30" s="1"/>
      <c r="BC30" s="1"/>
      <c r="BD30" s="1"/>
      <c r="BE30" s="1"/>
      <c r="BF30" s="1"/>
      <c r="BG30" s="1"/>
      <c r="BH30" s="1"/>
      <c r="BI30" s="1"/>
      <c r="BJ30" s="1"/>
      <c r="BK30" s="1"/>
      <c r="BL30" s="1"/>
      <c r="BM30" s="1"/>
      <c r="BN30" s="1"/>
      <c r="BO30" s="1"/>
      <c r="BP30" s="1">
        <v>3</v>
      </c>
      <c r="BQ30" s="1"/>
      <c r="BR30" s="1"/>
      <c r="BS30" s="1"/>
      <c r="BT30" s="1"/>
      <c r="BU30" s="1"/>
      <c r="BV30" s="1"/>
      <c r="BW30" s="1"/>
      <c r="BX30" s="1"/>
      <c r="BY30" s="1"/>
      <c r="BZ30" s="1"/>
      <c r="CA30" s="1"/>
      <c r="CB30" s="1"/>
      <c r="CC30" s="1"/>
      <c r="CD30" s="1"/>
      <c r="CE30" s="1"/>
      <c r="CF30" s="1"/>
      <c r="CG30" s="1"/>
      <c r="CH30" s="1"/>
      <c r="CI30" s="1"/>
      <c r="CJ30" s="1"/>
      <c r="CK30" s="1"/>
      <c r="CL30" s="1"/>
      <c r="CM30" s="1"/>
      <c r="CN30" s="1">
        <v>2</v>
      </c>
      <c r="CO30" s="1"/>
      <c r="CP30" s="1"/>
      <c r="CQ30" s="1"/>
      <c r="CR30" s="66"/>
    </row>
    <row r="31" spans="2:96" s="162" customFormat="1" ht="16.25" customHeight="1" outlineLevel="1" x14ac:dyDescent="0.35">
      <c r="B31" s="385"/>
      <c r="C31" s="93" t="s">
        <v>69</v>
      </c>
      <c r="D31" s="241"/>
      <c r="E31" s="243">
        <f t="shared" si="2"/>
        <v>46</v>
      </c>
      <c r="F31" s="229"/>
      <c r="G31" s="244"/>
      <c r="H31" s="229">
        <v>1</v>
      </c>
      <c r="I31" s="229"/>
      <c r="J31" s="229">
        <v>45</v>
      </c>
      <c r="K31" s="245"/>
      <c r="L31" s="229"/>
      <c r="M31" s="65"/>
      <c r="N31" s="1"/>
      <c r="O31" s="1">
        <v>3</v>
      </c>
      <c r="P31" s="1"/>
      <c r="Q31" s="1"/>
      <c r="R31" s="1">
        <v>1</v>
      </c>
      <c r="S31" s="1">
        <v>24</v>
      </c>
      <c r="T31" s="1"/>
      <c r="U31" s="1"/>
      <c r="V31" s="1">
        <v>4</v>
      </c>
      <c r="W31" s="1"/>
      <c r="X31" s="1"/>
      <c r="Y31" s="66">
        <v>14</v>
      </c>
      <c r="Z31" s="229"/>
      <c r="AA31" s="65"/>
      <c r="AB31" s="1"/>
      <c r="AC31" s="1">
        <v>1</v>
      </c>
      <c r="AD31" s="1"/>
      <c r="AE31" s="1"/>
      <c r="AF31" s="1"/>
      <c r="AG31" s="1"/>
      <c r="AH31" s="1"/>
      <c r="AI31" s="1"/>
      <c r="AJ31" s="1"/>
      <c r="AK31" s="1"/>
      <c r="AL31" s="1"/>
      <c r="AM31" s="1"/>
      <c r="AN31" s="1"/>
      <c r="AO31" s="1"/>
      <c r="AP31" s="1"/>
      <c r="AQ31" s="1">
        <v>2</v>
      </c>
      <c r="AR31" s="1"/>
      <c r="AS31" s="1"/>
      <c r="AT31" s="1"/>
      <c r="AU31" s="1">
        <v>1</v>
      </c>
      <c r="AV31" s="1">
        <v>15</v>
      </c>
      <c r="AW31" s="1"/>
      <c r="AX31" s="1"/>
      <c r="AY31" s="1"/>
      <c r="AZ31" s="1"/>
      <c r="BA31" s="1"/>
      <c r="BB31" s="1"/>
      <c r="BC31" s="1"/>
      <c r="BD31" s="1"/>
      <c r="BE31" s="1"/>
      <c r="BF31" s="1"/>
      <c r="BG31" s="1"/>
      <c r="BH31" s="1"/>
      <c r="BI31" s="1"/>
      <c r="BJ31" s="1">
        <v>1</v>
      </c>
      <c r="BK31" s="1"/>
      <c r="BL31" s="1"/>
      <c r="BM31" s="1"/>
      <c r="BN31" s="1"/>
      <c r="BO31" s="1">
        <v>13</v>
      </c>
      <c r="BP31" s="1"/>
      <c r="BQ31" s="1"/>
      <c r="BR31" s="1"/>
      <c r="BS31" s="1">
        <v>3</v>
      </c>
      <c r="BT31" s="1"/>
      <c r="BU31" s="1"/>
      <c r="BV31" s="1"/>
      <c r="BW31" s="1"/>
      <c r="BX31" s="1"/>
      <c r="BY31" s="1"/>
      <c r="BZ31" s="1"/>
      <c r="CA31" s="1"/>
      <c r="CB31" s="1"/>
      <c r="CC31" s="1"/>
      <c r="CD31" s="1">
        <v>1</v>
      </c>
      <c r="CE31" s="1"/>
      <c r="CF31" s="1">
        <v>4</v>
      </c>
      <c r="CG31" s="1">
        <v>2</v>
      </c>
      <c r="CH31" s="1"/>
      <c r="CI31" s="1"/>
      <c r="CJ31" s="1"/>
      <c r="CK31" s="1"/>
      <c r="CL31" s="1"/>
      <c r="CM31" s="1"/>
      <c r="CN31" s="1">
        <v>2</v>
      </c>
      <c r="CO31" s="1">
        <v>1</v>
      </c>
      <c r="CP31" s="1"/>
      <c r="CQ31" s="1"/>
      <c r="CR31" s="66"/>
    </row>
    <row r="32" spans="2:96" s="162" customFormat="1" ht="16.25" customHeight="1" outlineLevel="1" x14ac:dyDescent="0.35">
      <c r="B32" s="385"/>
      <c r="C32" s="93" t="s">
        <v>70</v>
      </c>
      <c r="D32" s="241"/>
      <c r="E32" s="243">
        <f t="shared" si="2"/>
        <v>30</v>
      </c>
      <c r="F32" s="229"/>
      <c r="G32" s="244"/>
      <c r="H32" s="229">
        <v>5</v>
      </c>
      <c r="I32" s="229"/>
      <c r="J32" s="229">
        <v>21</v>
      </c>
      <c r="K32" s="245">
        <v>4</v>
      </c>
      <c r="L32" s="229"/>
      <c r="M32" s="65">
        <v>4</v>
      </c>
      <c r="N32" s="1"/>
      <c r="O32" s="1">
        <v>7</v>
      </c>
      <c r="P32" s="1">
        <v>1</v>
      </c>
      <c r="Q32" s="1"/>
      <c r="R32" s="1">
        <v>4</v>
      </c>
      <c r="S32" s="1">
        <v>11</v>
      </c>
      <c r="T32" s="1"/>
      <c r="U32" s="1"/>
      <c r="V32" s="1">
        <v>1</v>
      </c>
      <c r="W32" s="1"/>
      <c r="X32" s="1"/>
      <c r="Y32" s="66">
        <v>2</v>
      </c>
      <c r="Z32" s="229"/>
      <c r="AA32" s="65"/>
      <c r="AB32" s="1">
        <v>3</v>
      </c>
      <c r="AC32" s="1">
        <v>1</v>
      </c>
      <c r="AD32" s="1">
        <v>1</v>
      </c>
      <c r="AE32" s="1"/>
      <c r="AF32" s="1"/>
      <c r="AG32" s="1"/>
      <c r="AH32" s="1"/>
      <c r="AI32" s="1"/>
      <c r="AJ32" s="1">
        <v>1</v>
      </c>
      <c r="AK32" s="1"/>
      <c r="AL32" s="1"/>
      <c r="AM32" s="1"/>
      <c r="AN32" s="1"/>
      <c r="AO32" s="1"/>
      <c r="AP32" s="1"/>
      <c r="AQ32" s="1"/>
      <c r="AR32" s="1"/>
      <c r="AS32" s="1"/>
      <c r="AT32" s="1"/>
      <c r="AU32" s="1"/>
      <c r="AV32" s="1">
        <v>4</v>
      </c>
      <c r="AW32" s="1"/>
      <c r="AX32" s="1"/>
      <c r="AY32" s="1"/>
      <c r="AZ32" s="1"/>
      <c r="BA32" s="1"/>
      <c r="BB32" s="1"/>
      <c r="BC32" s="1"/>
      <c r="BD32" s="1"/>
      <c r="BE32" s="1"/>
      <c r="BF32" s="1"/>
      <c r="BG32" s="1"/>
      <c r="BH32" s="1"/>
      <c r="BI32" s="1"/>
      <c r="BJ32" s="1"/>
      <c r="BK32" s="1"/>
      <c r="BL32" s="1"/>
      <c r="BM32" s="1"/>
      <c r="BN32" s="1"/>
      <c r="BO32" s="1"/>
      <c r="BP32" s="1">
        <v>1</v>
      </c>
      <c r="BQ32" s="1"/>
      <c r="BR32" s="1"/>
      <c r="BS32" s="1"/>
      <c r="BT32" s="1"/>
      <c r="BU32" s="1"/>
      <c r="BV32" s="1"/>
      <c r="BW32" s="1"/>
      <c r="BX32" s="1"/>
      <c r="BY32" s="1"/>
      <c r="BZ32" s="1"/>
      <c r="CA32" s="1"/>
      <c r="CB32" s="1">
        <v>6</v>
      </c>
      <c r="CC32" s="1"/>
      <c r="CD32" s="1">
        <v>1</v>
      </c>
      <c r="CE32" s="1"/>
      <c r="CF32" s="1">
        <v>1</v>
      </c>
      <c r="CG32" s="1"/>
      <c r="CH32" s="1"/>
      <c r="CI32" s="1"/>
      <c r="CJ32" s="1"/>
      <c r="CK32" s="1"/>
      <c r="CL32" s="1"/>
      <c r="CM32" s="1"/>
      <c r="CN32" s="1">
        <v>7</v>
      </c>
      <c r="CO32" s="1">
        <v>4</v>
      </c>
      <c r="CP32" s="1"/>
      <c r="CQ32" s="1"/>
      <c r="CR32" s="66"/>
    </row>
    <row r="33" spans="2:96" s="162" customFormat="1" ht="16.25" customHeight="1" outlineLevel="1" x14ac:dyDescent="0.35">
      <c r="B33" s="385"/>
      <c r="C33" s="93" t="s">
        <v>71</v>
      </c>
      <c r="D33" s="241"/>
      <c r="E33" s="243">
        <f t="shared" si="2"/>
        <v>37</v>
      </c>
      <c r="F33" s="229"/>
      <c r="G33" s="244"/>
      <c r="H33" s="229">
        <v>33</v>
      </c>
      <c r="I33" s="229"/>
      <c r="J33" s="229">
        <v>1</v>
      </c>
      <c r="K33" s="245">
        <v>3</v>
      </c>
      <c r="L33" s="229"/>
      <c r="M33" s="65">
        <v>3</v>
      </c>
      <c r="N33" s="1"/>
      <c r="O33" s="1"/>
      <c r="P33" s="1">
        <v>25</v>
      </c>
      <c r="Q33" s="1"/>
      <c r="R33" s="1">
        <v>8</v>
      </c>
      <c r="S33" s="1"/>
      <c r="T33" s="1"/>
      <c r="U33" s="1"/>
      <c r="V33" s="1"/>
      <c r="W33" s="1"/>
      <c r="X33" s="1"/>
      <c r="Y33" s="66">
        <v>1</v>
      </c>
      <c r="Z33" s="229">
        <v>0</v>
      </c>
      <c r="AA33" s="65"/>
      <c r="AB33" s="1">
        <v>3</v>
      </c>
      <c r="AC33" s="1"/>
      <c r="AD33" s="1"/>
      <c r="AE33" s="1"/>
      <c r="AF33" s="1"/>
      <c r="AG33" s="1">
        <v>14</v>
      </c>
      <c r="AH33" s="1"/>
      <c r="AI33" s="1">
        <v>1</v>
      </c>
      <c r="AJ33" s="1">
        <v>10</v>
      </c>
      <c r="AK33" s="1"/>
      <c r="AL33" s="1"/>
      <c r="AM33" s="1">
        <v>1</v>
      </c>
      <c r="AN33" s="1"/>
      <c r="AO33" s="1"/>
      <c r="AP33" s="1"/>
      <c r="AQ33" s="1"/>
      <c r="AR33" s="1"/>
      <c r="AS33" s="1"/>
      <c r="AT33" s="1"/>
      <c r="AU33" s="1"/>
      <c r="AV33" s="1"/>
      <c r="AW33" s="1">
        <v>1</v>
      </c>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v>7</v>
      </c>
      <c r="CP33" s="1"/>
      <c r="CQ33" s="1"/>
      <c r="CR33" s="66"/>
    </row>
    <row r="34" spans="2:96" s="162" customFormat="1" ht="16.25" customHeight="1" outlineLevel="1" x14ac:dyDescent="0.35">
      <c r="B34" s="385"/>
      <c r="C34" s="93" t="s">
        <v>72</v>
      </c>
      <c r="D34" s="241"/>
      <c r="E34" s="243">
        <f t="shared" si="2"/>
        <v>69</v>
      </c>
      <c r="F34" s="229"/>
      <c r="G34" s="244"/>
      <c r="H34" s="229">
        <v>8</v>
      </c>
      <c r="I34" s="229"/>
      <c r="J34" s="229">
        <v>58</v>
      </c>
      <c r="K34" s="245">
        <v>3</v>
      </c>
      <c r="L34" s="229"/>
      <c r="M34" s="65">
        <v>3</v>
      </c>
      <c r="N34" s="1"/>
      <c r="O34" s="1">
        <v>25</v>
      </c>
      <c r="P34" s="1"/>
      <c r="Q34" s="1"/>
      <c r="R34" s="1">
        <v>8</v>
      </c>
      <c r="S34" s="1">
        <v>6</v>
      </c>
      <c r="T34" s="1"/>
      <c r="U34" s="1"/>
      <c r="V34" s="1">
        <v>23</v>
      </c>
      <c r="W34" s="1"/>
      <c r="X34" s="1"/>
      <c r="Y34" s="66">
        <v>4</v>
      </c>
      <c r="Z34" s="229">
        <v>0</v>
      </c>
      <c r="AA34" s="65"/>
      <c r="AB34" s="1">
        <v>2</v>
      </c>
      <c r="AC34" s="1">
        <v>1</v>
      </c>
      <c r="AD34" s="1"/>
      <c r="AE34" s="1"/>
      <c r="AF34" s="1"/>
      <c r="AG34" s="1"/>
      <c r="AH34" s="1"/>
      <c r="AI34" s="1"/>
      <c r="AJ34" s="1"/>
      <c r="AK34" s="1"/>
      <c r="AL34" s="1"/>
      <c r="AM34" s="1"/>
      <c r="AN34" s="1"/>
      <c r="AO34" s="1"/>
      <c r="AP34" s="1"/>
      <c r="AQ34" s="1">
        <v>24</v>
      </c>
      <c r="AR34" s="1"/>
      <c r="AS34" s="1"/>
      <c r="AT34" s="1"/>
      <c r="AU34" s="1"/>
      <c r="AV34" s="1">
        <v>1</v>
      </c>
      <c r="AW34" s="1"/>
      <c r="AX34" s="1">
        <v>3</v>
      </c>
      <c r="AY34" s="1"/>
      <c r="AZ34" s="1"/>
      <c r="BA34" s="1"/>
      <c r="BB34" s="1"/>
      <c r="BC34" s="1"/>
      <c r="BD34" s="1"/>
      <c r="BE34" s="1"/>
      <c r="BF34" s="1"/>
      <c r="BG34" s="1">
        <v>2</v>
      </c>
      <c r="BH34" s="1"/>
      <c r="BI34" s="1"/>
      <c r="BJ34" s="1"/>
      <c r="BK34" s="1"/>
      <c r="BL34" s="1"/>
      <c r="BM34" s="1"/>
      <c r="BN34" s="1"/>
      <c r="BO34" s="1"/>
      <c r="BP34" s="1">
        <v>1</v>
      </c>
      <c r="BQ34" s="1"/>
      <c r="BR34" s="1"/>
      <c r="BS34" s="1"/>
      <c r="BT34" s="1"/>
      <c r="BU34" s="1"/>
      <c r="BV34" s="1"/>
      <c r="BW34" s="1"/>
      <c r="BX34" s="1"/>
      <c r="BY34" s="1">
        <v>1</v>
      </c>
      <c r="BZ34" s="1"/>
      <c r="CA34" s="1"/>
      <c r="CB34" s="1"/>
      <c r="CC34" s="1"/>
      <c r="CD34" s="1">
        <v>1</v>
      </c>
      <c r="CE34" s="1"/>
      <c r="CF34" s="1">
        <v>20</v>
      </c>
      <c r="CG34" s="1"/>
      <c r="CH34" s="1"/>
      <c r="CI34" s="1"/>
      <c r="CJ34" s="1"/>
      <c r="CK34" s="1"/>
      <c r="CL34" s="1"/>
      <c r="CM34" s="1"/>
      <c r="CN34" s="1">
        <v>5</v>
      </c>
      <c r="CO34" s="1">
        <v>8</v>
      </c>
      <c r="CP34" s="1"/>
      <c r="CQ34" s="1"/>
      <c r="CR34" s="66"/>
    </row>
    <row r="35" spans="2:96" s="162" customFormat="1" ht="16.25" customHeight="1" outlineLevel="1" x14ac:dyDescent="0.35">
      <c r="B35" s="385"/>
      <c r="C35" s="93" t="s">
        <v>226</v>
      </c>
      <c r="D35" s="241"/>
      <c r="E35" s="243">
        <f t="shared" si="2"/>
        <v>2</v>
      </c>
      <c r="F35" s="229"/>
      <c r="G35" s="244"/>
      <c r="H35" s="229">
        <v>1</v>
      </c>
      <c r="I35" s="229"/>
      <c r="J35" s="229">
        <v>1</v>
      </c>
      <c r="K35" s="245"/>
      <c r="L35" s="229"/>
      <c r="M35" s="65"/>
      <c r="N35" s="1"/>
      <c r="O35" s="1"/>
      <c r="P35" s="1"/>
      <c r="Q35" s="1"/>
      <c r="R35" s="1">
        <v>1</v>
      </c>
      <c r="S35" s="1">
        <v>1</v>
      </c>
      <c r="T35" s="1"/>
      <c r="U35" s="1"/>
      <c r="V35" s="1"/>
      <c r="W35" s="1"/>
      <c r="X35" s="1"/>
      <c r="Y35" s="66"/>
      <c r="Z35" s="229"/>
      <c r="AA35" s="65"/>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v>1</v>
      </c>
      <c r="CO35" s="1">
        <v>1</v>
      </c>
      <c r="CP35" s="1"/>
      <c r="CQ35" s="1"/>
      <c r="CR35" s="66"/>
    </row>
    <row r="36" spans="2:96" s="162" customFormat="1" ht="16.25" customHeight="1" outlineLevel="1" x14ac:dyDescent="0.35">
      <c r="B36" s="385"/>
      <c r="C36" s="93" t="s">
        <v>73</v>
      </c>
      <c r="D36" s="241"/>
      <c r="E36" s="243">
        <f t="shared" si="2"/>
        <v>68</v>
      </c>
      <c r="F36" s="229"/>
      <c r="G36" s="244"/>
      <c r="H36" s="229">
        <v>44</v>
      </c>
      <c r="I36" s="229">
        <v>12</v>
      </c>
      <c r="J36" s="229">
        <v>6</v>
      </c>
      <c r="K36" s="245">
        <v>6</v>
      </c>
      <c r="L36" s="229"/>
      <c r="M36" s="65">
        <v>6</v>
      </c>
      <c r="N36" s="1">
        <v>12</v>
      </c>
      <c r="O36" s="1"/>
      <c r="P36" s="1">
        <v>22</v>
      </c>
      <c r="Q36" s="1"/>
      <c r="R36" s="1">
        <v>22</v>
      </c>
      <c r="S36" s="1">
        <v>6</v>
      </c>
      <c r="T36" s="1"/>
      <c r="U36" s="1"/>
      <c r="V36" s="1"/>
      <c r="W36" s="1"/>
      <c r="X36" s="1"/>
      <c r="Y36" s="66"/>
      <c r="Z36" s="229"/>
      <c r="AA36" s="65"/>
      <c r="AB36" s="1">
        <v>6</v>
      </c>
      <c r="AC36" s="1"/>
      <c r="AD36" s="1"/>
      <c r="AE36" s="1"/>
      <c r="AF36" s="1"/>
      <c r="AG36" s="1">
        <v>1</v>
      </c>
      <c r="AH36" s="1"/>
      <c r="AI36" s="1"/>
      <c r="AJ36" s="1">
        <v>21</v>
      </c>
      <c r="AK36" s="1">
        <v>12</v>
      </c>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v>6</v>
      </c>
      <c r="CO36" s="1">
        <v>22</v>
      </c>
      <c r="CP36" s="1"/>
      <c r="CQ36" s="1"/>
      <c r="CR36" s="66"/>
    </row>
    <row r="37" spans="2:96" s="177" customFormat="1" ht="16.25" customHeight="1" outlineLevel="1" x14ac:dyDescent="0.35">
      <c r="B37" s="385"/>
      <c r="C37" s="103" t="s">
        <v>355</v>
      </c>
      <c r="D37" s="178"/>
      <c r="E37" s="165">
        <f t="shared" si="2"/>
        <v>35</v>
      </c>
      <c r="F37" s="154"/>
      <c r="G37" s="155"/>
      <c r="H37" s="154">
        <v>9</v>
      </c>
      <c r="I37" s="154">
        <v>4</v>
      </c>
      <c r="J37" s="154">
        <v>19</v>
      </c>
      <c r="K37" s="156">
        <v>3</v>
      </c>
      <c r="L37" s="154"/>
      <c r="M37" s="145">
        <v>3</v>
      </c>
      <c r="N37" s="32">
        <v>4</v>
      </c>
      <c r="O37" s="32">
        <v>1</v>
      </c>
      <c r="P37" s="32">
        <v>2</v>
      </c>
      <c r="Q37" s="32"/>
      <c r="R37" s="32">
        <v>7</v>
      </c>
      <c r="S37" s="32">
        <v>7</v>
      </c>
      <c r="T37" s="32"/>
      <c r="U37" s="32"/>
      <c r="V37" s="32">
        <v>5</v>
      </c>
      <c r="W37" s="32"/>
      <c r="X37" s="32"/>
      <c r="Y37" s="35">
        <v>6</v>
      </c>
      <c r="Z37" s="154"/>
      <c r="AA37" s="145"/>
      <c r="AB37" s="32">
        <v>2</v>
      </c>
      <c r="AC37" s="32">
        <v>1</v>
      </c>
      <c r="AD37" s="32"/>
      <c r="AE37" s="32"/>
      <c r="AF37" s="32"/>
      <c r="AG37" s="32">
        <v>1</v>
      </c>
      <c r="AH37" s="32"/>
      <c r="AI37" s="32"/>
      <c r="AJ37" s="32">
        <v>1</v>
      </c>
      <c r="AK37" s="32"/>
      <c r="AL37" s="32"/>
      <c r="AM37" s="32"/>
      <c r="AN37" s="32"/>
      <c r="AO37" s="32"/>
      <c r="AP37" s="32"/>
      <c r="AQ37" s="32">
        <v>1</v>
      </c>
      <c r="AR37" s="32"/>
      <c r="AS37" s="32"/>
      <c r="AT37" s="32"/>
      <c r="AU37" s="32"/>
      <c r="AV37" s="32">
        <v>1</v>
      </c>
      <c r="AW37" s="32">
        <v>1</v>
      </c>
      <c r="AX37" s="32">
        <v>3</v>
      </c>
      <c r="AY37" s="32"/>
      <c r="AZ37" s="32"/>
      <c r="BA37" s="32"/>
      <c r="BB37" s="32"/>
      <c r="BC37" s="32"/>
      <c r="BD37" s="32"/>
      <c r="BE37" s="32"/>
      <c r="BF37" s="32"/>
      <c r="BG37" s="32">
        <v>1</v>
      </c>
      <c r="BH37" s="32"/>
      <c r="BI37" s="32"/>
      <c r="BJ37" s="32"/>
      <c r="BK37" s="32"/>
      <c r="BL37" s="32"/>
      <c r="BM37" s="32"/>
      <c r="BN37" s="32"/>
      <c r="BO37" s="32">
        <v>1</v>
      </c>
      <c r="BP37" s="32">
        <v>1</v>
      </c>
      <c r="BQ37" s="32"/>
      <c r="BR37" s="32"/>
      <c r="BS37" s="32"/>
      <c r="BT37" s="32"/>
      <c r="BU37" s="32"/>
      <c r="BV37" s="32"/>
      <c r="BW37" s="32"/>
      <c r="BX37" s="32"/>
      <c r="BY37" s="32"/>
      <c r="BZ37" s="32"/>
      <c r="CA37" s="32">
        <v>4</v>
      </c>
      <c r="CB37" s="32"/>
      <c r="CC37" s="32"/>
      <c r="CD37" s="32"/>
      <c r="CE37" s="32"/>
      <c r="CF37" s="32">
        <v>4</v>
      </c>
      <c r="CG37" s="32"/>
      <c r="CH37" s="32"/>
      <c r="CI37" s="32"/>
      <c r="CJ37" s="32"/>
      <c r="CK37" s="32"/>
      <c r="CL37" s="32"/>
      <c r="CM37" s="32"/>
      <c r="CN37" s="32">
        <v>6</v>
      </c>
      <c r="CO37" s="32">
        <v>7</v>
      </c>
      <c r="CP37" s="32"/>
      <c r="CQ37" s="32"/>
      <c r="CR37" s="35"/>
    </row>
    <row r="38" spans="2:96" s="162" customFormat="1" ht="16.25" customHeight="1" outlineLevel="1" x14ac:dyDescent="0.35">
      <c r="B38" s="385"/>
      <c r="C38" s="93" t="s">
        <v>74</v>
      </c>
      <c r="D38" s="241"/>
      <c r="E38" s="243">
        <f t="shared" si="2"/>
        <v>94</v>
      </c>
      <c r="F38" s="229"/>
      <c r="G38" s="244"/>
      <c r="H38" s="229">
        <v>45</v>
      </c>
      <c r="I38" s="229"/>
      <c r="J38" s="229">
        <v>2</v>
      </c>
      <c r="K38" s="245">
        <v>47</v>
      </c>
      <c r="L38" s="229"/>
      <c r="M38" s="65">
        <v>47</v>
      </c>
      <c r="N38" s="1"/>
      <c r="O38" s="1">
        <v>2</v>
      </c>
      <c r="P38" s="1">
        <v>4</v>
      </c>
      <c r="Q38" s="1"/>
      <c r="R38" s="1">
        <v>41</v>
      </c>
      <c r="S38" s="1"/>
      <c r="T38" s="1"/>
      <c r="U38" s="1"/>
      <c r="V38" s="1"/>
      <c r="W38" s="1"/>
      <c r="X38" s="1"/>
      <c r="Y38" s="66"/>
      <c r="Z38" s="229"/>
      <c r="AA38" s="65"/>
      <c r="AB38" s="1">
        <v>47</v>
      </c>
      <c r="AC38" s="1"/>
      <c r="AD38" s="1"/>
      <c r="AE38" s="1"/>
      <c r="AF38" s="1"/>
      <c r="AG38" s="1"/>
      <c r="AH38" s="1"/>
      <c r="AI38" s="1">
        <v>2</v>
      </c>
      <c r="AJ38" s="1">
        <v>1</v>
      </c>
      <c r="AK38" s="1"/>
      <c r="AL38" s="1"/>
      <c r="AM38" s="1"/>
      <c r="AN38" s="1"/>
      <c r="AO38" s="1"/>
      <c r="AP38" s="1"/>
      <c r="AQ38" s="1">
        <v>1</v>
      </c>
      <c r="AR38" s="1"/>
      <c r="AS38" s="1"/>
      <c r="AT38" s="1"/>
      <c r="AU38" s="1"/>
      <c r="AV38" s="1"/>
      <c r="AW38" s="1"/>
      <c r="AX38" s="1"/>
      <c r="AY38" s="1"/>
      <c r="AZ38" s="1"/>
      <c r="BA38" s="1"/>
      <c r="BB38" s="1"/>
      <c r="BC38" s="1"/>
      <c r="BD38" s="1"/>
      <c r="BE38" s="1"/>
      <c r="BF38" s="1"/>
      <c r="BG38" s="1"/>
      <c r="BH38" s="1"/>
      <c r="BI38" s="1"/>
      <c r="BJ38" s="1"/>
      <c r="BK38" s="1"/>
      <c r="BL38" s="1"/>
      <c r="BM38" s="1"/>
      <c r="BN38" s="1">
        <v>3</v>
      </c>
      <c r="BO38" s="1"/>
      <c r="BP38" s="1"/>
      <c r="BQ38" s="1"/>
      <c r="BR38" s="1"/>
      <c r="BS38" s="1"/>
      <c r="BT38" s="1"/>
      <c r="BU38" s="1"/>
      <c r="BV38" s="1"/>
      <c r="BW38" s="1"/>
      <c r="BX38" s="1"/>
      <c r="BY38" s="1"/>
      <c r="BZ38" s="1"/>
      <c r="CA38" s="1"/>
      <c r="CB38" s="1"/>
      <c r="CC38" s="1"/>
      <c r="CD38" s="1">
        <v>1</v>
      </c>
      <c r="CE38" s="1"/>
      <c r="CF38" s="1"/>
      <c r="CG38" s="1"/>
      <c r="CH38" s="1"/>
      <c r="CI38" s="1"/>
      <c r="CJ38" s="1"/>
      <c r="CK38" s="1"/>
      <c r="CL38" s="1"/>
      <c r="CM38" s="1"/>
      <c r="CN38" s="1"/>
      <c r="CO38" s="1">
        <v>39</v>
      </c>
      <c r="CP38" s="1"/>
      <c r="CQ38" s="1"/>
      <c r="CR38" s="66"/>
    </row>
    <row r="39" spans="2:96" s="162" customFormat="1" ht="16.25" customHeight="1" outlineLevel="1" x14ac:dyDescent="0.35">
      <c r="B39" s="385"/>
      <c r="C39" s="93" t="s">
        <v>274</v>
      </c>
      <c r="D39" s="241"/>
      <c r="E39" s="243">
        <f t="shared" si="2"/>
        <v>0</v>
      </c>
      <c r="F39" s="229"/>
      <c r="G39" s="244"/>
      <c r="H39" s="229"/>
      <c r="I39" s="229"/>
      <c r="J39" s="229"/>
      <c r="K39" s="245"/>
      <c r="L39" s="229"/>
      <c r="M39" s="65"/>
      <c r="N39" s="1"/>
      <c r="O39" s="1"/>
      <c r="P39" s="1"/>
      <c r="Q39" s="1"/>
      <c r="R39" s="1"/>
      <c r="S39" s="1"/>
      <c r="T39" s="1"/>
      <c r="U39" s="1"/>
      <c r="V39" s="1"/>
      <c r="W39" s="1"/>
      <c r="X39" s="1"/>
      <c r="Y39" s="66"/>
      <c r="Z39" s="229"/>
      <c r="AA39" s="65"/>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66"/>
    </row>
    <row r="40" spans="2:96" s="162" customFormat="1" ht="16.25" customHeight="1" outlineLevel="1" x14ac:dyDescent="0.35">
      <c r="B40" s="385"/>
      <c r="C40" s="93" t="s">
        <v>275</v>
      </c>
      <c r="D40" s="241"/>
      <c r="E40" s="243">
        <f t="shared" si="2"/>
        <v>0</v>
      </c>
      <c r="F40" s="229"/>
      <c r="G40" s="244"/>
      <c r="H40" s="229"/>
      <c r="I40" s="229"/>
      <c r="J40" s="229"/>
      <c r="K40" s="245"/>
      <c r="L40" s="229"/>
      <c r="M40" s="65"/>
      <c r="N40" s="1"/>
      <c r="O40" s="1"/>
      <c r="P40" s="1"/>
      <c r="Q40" s="1"/>
      <c r="R40" s="1"/>
      <c r="S40" s="1"/>
      <c r="T40" s="1"/>
      <c r="U40" s="1"/>
      <c r="V40" s="1"/>
      <c r="W40" s="1"/>
      <c r="X40" s="1"/>
      <c r="Y40" s="66"/>
      <c r="Z40" s="229"/>
      <c r="AA40" s="65"/>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66"/>
    </row>
    <row r="41" spans="2:96" s="177" customFormat="1" ht="16.25" customHeight="1" outlineLevel="1" x14ac:dyDescent="0.35">
      <c r="B41" s="385"/>
      <c r="C41" s="103" t="s">
        <v>91</v>
      </c>
      <c r="D41" s="178"/>
      <c r="E41" s="165">
        <f t="shared" si="2"/>
        <v>73</v>
      </c>
      <c r="F41" s="154"/>
      <c r="G41" s="155"/>
      <c r="H41" s="154">
        <v>4</v>
      </c>
      <c r="I41" s="154">
        <v>7</v>
      </c>
      <c r="J41" s="154">
        <v>59</v>
      </c>
      <c r="K41" s="156">
        <v>3</v>
      </c>
      <c r="L41" s="154"/>
      <c r="M41" s="145">
        <v>3</v>
      </c>
      <c r="N41" s="32"/>
      <c r="O41" s="32">
        <v>5</v>
      </c>
      <c r="P41" s="32"/>
      <c r="Q41" s="32"/>
      <c r="R41" s="32">
        <v>4</v>
      </c>
      <c r="S41" s="32">
        <v>29</v>
      </c>
      <c r="T41" s="32">
        <v>1</v>
      </c>
      <c r="U41" s="32"/>
      <c r="V41" s="32">
        <v>24</v>
      </c>
      <c r="W41" s="32"/>
      <c r="X41" s="32">
        <v>6</v>
      </c>
      <c r="Y41" s="35">
        <v>1</v>
      </c>
      <c r="Z41" s="154"/>
      <c r="AA41" s="145"/>
      <c r="AB41" s="32">
        <v>2</v>
      </c>
      <c r="AC41" s="32">
        <v>1</v>
      </c>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v>3</v>
      </c>
      <c r="BH41" s="32"/>
      <c r="BI41" s="32"/>
      <c r="BJ41" s="32"/>
      <c r="BK41" s="32"/>
      <c r="BL41" s="32"/>
      <c r="BM41" s="32"/>
      <c r="BN41" s="32"/>
      <c r="BO41" s="32"/>
      <c r="BP41" s="32">
        <v>1</v>
      </c>
      <c r="BQ41" s="32"/>
      <c r="BR41" s="32"/>
      <c r="BS41" s="32">
        <v>29</v>
      </c>
      <c r="BT41" s="32"/>
      <c r="BU41" s="32"/>
      <c r="BV41" s="32"/>
      <c r="BW41" s="32">
        <v>1</v>
      </c>
      <c r="BX41" s="32"/>
      <c r="BY41" s="32">
        <v>21</v>
      </c>
      <c r="BZ41" s="32"/>
      <c r="CA41" s="32"/>
      <c r="CB41" s="32">
        <v>5</v>
      </c>
      <c r="CC41" s="32"/>
      <c r="CD41" s="32"/>
      <c r="CE41" s="32"/>
      <c r="CF41" s="32"/>
      <c r="CG41" s="32"/>
      <c r="CH41" s="32"/>
      <c r="CI41" s="32"/>
      <c r="CJ41" s="32"/>
      <c r="CK41" s="32">
        <v>6</v>
      </c>
      <c r="CL41" s="32"/>
      <c r="CM41" s="32"/>
      <c r="CN41" s="32"/>
      <c r="CO41" s="32">
        <v>4</v>
      </c>
      <c r="CP41" s="32"/>
      <c r="CQ41" s="32"/>
      <c r="CR41" s="35"/>
    </row>
    <row r="42" spans="2:96" s="177" customFormat="1" ht="16.25" customHeight="1" outlineLevel="1" x14ac:dyDescent="0.35">
      <c r="B42" s="385"/>
      <c r="C42" s="103" t="s">
        <v>96</v>
      </c>
      <c r="D42" s="178"/>
      <c r="E42" s="165">
        <f t="shared" si="2"/>
        <v>9</v>
      </c>
      <c r="F42" s="154"/>
      <c r="G42" s="155"/>
      <c r="H42" s="154">
        <v>3</v>
      </c>
      <c r="I42" s="154"/>
      <c r="J42" s="154">
        <v>6</v>
      </c>
      <c r="K42" s="156"/>
      <c r="L42" s="154"/>
      <c r="M42" s="145"/>
      <c r="N42" s="32"/>
      <c r="O42" s="32">
        <v>1</v>
      </c>
      <c r="P42" s="32"/>
      <c r="Q42" s="32"/>
      <c r="R42" s="32">
        <v>3</v>
      </c>
      <c r="S42" s="32">
        <v>2</v>
      </c>
      <c r="T42" s="32"/>
      <c r="U42" s="32"/>
      <c r="V42" s="32">
        <v>2</v>
      </c>
      <c r="W42" s="32"/>
      <c r="X42" s="32"/>
      <c r="Y42" s="35">
        <v>1</v>
      </c>
      <c r="Z42" s="154"/>
      <c r="AA42" s="145"/>
      <c r="AB42" s="32"/>
      <c r="AC42" s="32"/>
      <c r="AD42" s="32"/>
      <c r="AE42" s="32"/>
      <c r="AF42" s="32"/>
      <c r="AG42" s="32"/>
      <c r="AH42" s="32"/>
      <c r="AI42" s="32"/>
      <c r="AJ42" s="32"/>
      <c r="AK42" s="32"/>
      <c r="AL42" s="32"/>
      <c r="AM42" s="32"/>
      <c r="AN42" s="32"/>
      <c r="AO42" s="32"/>
      <c r="AP42" s="32"/>
      <c r="AQ42" s="32">
        <v>1</v>
      </c>
      <c r="AR42" s="32"/>
      <c r="AS42" s="32"/>
      <c r="AT42" s="32"/>
      <c r="AU42" s="32"/>
      <c r="AV42" s="32"/>
      <c r="AW42" s="32">
        <v>1</v>
      </c>
      <c r="AX42" s="32"/>
      <c r="AY42" s="32"/>
      <c r="AZ42" s="32"/>
      <c r="BA42" s="32"/>
      <c r="BB42" s="32"/>
      <c r="BC42" s="32"/>
      <c r="BD42" s="32"/>
      <c r="BE42" s="32"/>
      <c r="BF42" s="32"/>
      <c r="BG42" s="32">
        <v>1</v>
      </c>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v>1</v>
      </c>
      <c r="CG42" s="32">
        <v>1</v>
      </c>
      <c r="CH42" s="32"/>
      <c r="CI42" s="32"/>
      <c r="CJ42" s="32"/>
      <c r="CK42" s="32"/>
      <c r="CL42" s="32"/>
      <c r="CM42" s="32"/>
      <c r="CN42" s="32">
        <v>1</v>
      </c>
      <c r="CO42" s="32">
        <v>3</v>
      </c>
      <c r="CP42" s="32"/>
      <c r="CQ42" s="32"/>
      <c r="CR42" s="35"/>
    </row>
    <row r="43" spans="2:96" s="177" customFormat="1" ht="16.25" customHeight="1" outlineLevel="1" x14ac:dyDescent="0.35">
      <c r="B43" s="385"/>
      <c r="C43" s="103" t="s">
        <v>75</v>
      </c>
      <c r="D43" s="178"/>
      <c r="E43" s="165">
        <f t="shared" si="2"/>
        <v>42</v>
      </c>
      <c r="F43" s="154"/>
      <c r="G43" s="155"/>
      <c r="H43" s="154">
        <v>18</v>
      </c>
      <c r="I43" s="154">
        <v>13</v>
      </c>
      <c r="J43" s="154">
        <v>11</v>
      </c>
      <c r="K43" s="156"/>
      <c r="L43" s="154"/>
      <c r="M43" s="145"/>
      <c r="N43" s="32">
        <v>3</v>
      </c>
      <c r="O43" s="32"/>
      <c r="P43" s="32">
        <v>3</v>
      </c>
      <c r="Q43" s="32"/>
      <c r="R43" s="32">
        <v>15</v>
      </c>
      <c r="S43" s="32">
        <v>7</v>
      </c>
      <c r="T43" s="32">
        <v>10</v>
      </c>
      <c r="U43" s="32"/>
      <c r="V43" s="32">
        <v>4</v>
      </c>
      <c r="W43" s="32"/>
      <c r="X43" s="32"/>
      <c r="Y43" s="35"/>
      <c r="Z43" s="154"/>
      <c r="AA43" s="145"/>
      <c r="AB43" s="32"/>
      <c r="AC43" s="32"/>
      <c r="AD43" s="32"/>
      <c r="AE43" s="32"/>
      <c r="AF43" s="32"/>
      <c r="AG43" s="32">
        <v>3</v>
      </c>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v>4</v>
      </c>
      <c r="BH43" s="32">
        <v>3</v>
      </c>
      <c r="BI43" s="32"/>
      <c r="BJ43" s="32"/>
      <c r="BK43" s="32"/>
      <c r="BL43" s="32"/>
      <c r="BM43" s="32"/>
      <c r="BN43" s="32"/>
      <c r="BO43" s="32"/>
      <c r="BP43" s="32"/>
      <c r="BQ43" s="32"/>
      <c r="BR43" s="32"/>
      <c r="BS43" s="32"/>
      <c r="BT43" s="32"/>
      <c r="BU43" s="32"/>
      <c r="BV43" s="32"/>
      <c r="BW43" s="32">
        <v>10</v>
      </c>
      <c r="BX43" s="32"/>
      <c r="BY43" s="32"/>
      <c r="BZ43" s="32"/>
      <c r="CA43" s="32"/>
      <c r="CB43" s="32"/>
      <c r="CC43" s="32"/>
      <c r="CD43" s="32"/>
      <c r="CE43" s="32"/>
      <c r="CF43" s="32"/>
      <c r="CG43" s="32">
        <v>1</v>
      </c>
      <c r="CH43" s="32"/>
      <c r="CI43" s="32"/>
      <c r="CJ43" s="32"/>
      <c r="CK43" s="32"/>
      <c r="CL43" s="32"/>
      <c r="CM43" s="32"/>
      <c r="CN43" s="32">
        <v>6</v>
      </c>
      <c r="CO43" s="32">
        <v>15</v>
      </c>
      <c r="CP43" s="32"/>
      <c r="CQ43" s="32"/>
      <c r="CR43" s="35"/>
    </row>
    <row r="44" spans="2:96" s="177" customFormat="1" ht="16.25" customHeight="1" outlineLevel="1" x14ac:dyDescent="0.35">
      <c r="B44" s="385"/>
      <c r="C44" s="103" t="s">
        <v>76</v>
      </c>
      <c r="D44" s="178"/>
      <c r="E44" s="165">
        <f t="shared" si="2"/>
        <v>3</v>
      </c>
      <c r="F44" s="154"/>
      <c r="G44" s="155"/>
      <c r="H44" s="154">
        <v>2</v>
      </c>
      <c r="I44" s="154"/>
      <c r="J44" s="154">
        <v>1</v>
      </c>
      <c r="K44" s="156"/>
      <c r="L44" s="154"/>
      <c r="M44" s="145"/>
      <c r="N44" s="32"/>
      <c r="O44" s="32"/>
      <c r="P44" s="32"/>
      <c r="Q44" s="32"/>
      <c r="R44" s="32">
        <v>2</v>
      </c>
      <c r="S44" s="32"/>
      <c r="T44" s="32"/>
      <c r="U44" s="32"/>
      <c r="V44" s="32"/>
      <c r="W44" s="32"/>
      <c r="X44" s="32"/>
      <c r="Y44" s="35">
        <v>1</v>
      </c>
      <c r="Z44" s="154"/>
      <c r="AA44" s="145"/>
      <c r="AB44" s="32"/>
      <c r="AC44" s="32"/>
      <c r="AD44" s="32"/>
      <c r="AE44" s="32"/>
      <c r="AF44" s="32"/>
      <c r="AG44" s="32"/>
      <c r="AH44" s="32"/>
      <c r="AI44" s="32"/>
      <c r="AJ44" s="32"/>
      <c r="AK44" s="32"/>
      <c r="AL44" s="32"/>
      <c r="AM44" s="32"/>
      <c r="AN44" s="32"/>
      <c r="AO44" s="32"/>
      <c r="AP44" s="32"/>
      <c r="AQ44" s="32"/>
      <c r="AR44" s="32"/>
      <c r="AS44" s="32"/>
      <c r="AT44" s="32"/>
      <c r="AU44" s="32"/>
      <c r="AV44" s="32"/>
      <c r="AW44" s="32"/>
      <c r="AX44" s="32">
        <v>1</v>
      </c>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2</v>
      </c>
      <c r="CP44" s="32"/>
      <c r="CQ44" s="32"/>
      <c r="CR44" s="35"/>
    </row>
    <row r="45" spans="2:96" s="177" customFormat="1" ht="16.25" customHeight="1" outlineLevel="1" x14ac:dyDescent="0.35">
      <c r="B45" s="385"/>
      <c r="C45" s="103" t="s">
        <v>77</v>
      </c>
      <c r="D45" s="178"/>
      <c r="E45" s="165">
        <f t="shared" si="2"/>
        <v>335</v>
      </c>
      <c r="F45" s="154"/>
      <c r="G45" s="155">
        <v>1</v>
      </c>
      <c r="H45" s="154">
        <v>72</v>
      </c>
      <c r="I45" s="154">
        <v>161</v>
      </c>
      <c r="J45" s="154">
        <v>93</v>
      </c>
      <c r="K45" s="156">
        <v>8</v>
      </c>
      <c r="L45" s="154"/>
      <c r="M45" s="145">
        <v>8</v>
      </c>
      <c r="N45" s="32">
        <v>88</v>
      </c>
      <c r="O45" s="32">
        <v>8</v>
      </c>
      <c r="P45" s="32">
        <v>10</v>
      </c>
      <c r="Q45" s="32"/>
      <c r="R45" s="32">
        <v>62</v>
      </c>
      <c r="S45" s="32">
        <v>13</v>
      </c>
      <c r="T45" s="32">
        <v>31</v>
      </c>
      <c r="U45" s="32">
        <v>41</v>
      </c>
      <c r="V45" s="32">
        <v>52</v>
      </c>
      <c r="W45" s="32">
        <v>1</v>
      </c>
      <c r="X45" s="32">
        <v>1</v>
      </c>
      <c r="Y45" s="35">
        <v>20</v>
      </c>
      <c r="Z45" s="154"/>
      <c r="AA45" s="145"/>
      <c r="AB45" s="32">
        <v>8</v>
      </c>
      <c r="AC45" s="32"/>
      <c r="AD45" s="32"/>
      <c r="AE45" s="32">
        <v>1</v>
      </c>
      <c r="AF45" s="32"/>
      <c r="AG45" s="32">
        <v>1</v>
      </c>
      <c r="AH45" s="32"/>
      <c r="AI45" s="32"/>
      <c r="AJ45" s="32">
        <v>2</v>
      </c>
      <c r="AK45" s="32"/>
      <c r="AL45" s="32"/>
      <c r="AM45" s="32">
        <v>2</v>
      </c>
      <c r="AN45" s="32"/>
      <c r="AO45" s="32"/>
      <c r="AP45" s="32"/>
      <c r="AQ45" s="32"/>
      <c r="AR45" s="32">
        <v>1</v>
      </c>
      <c r="AS45" s="32"/>
      <c r="AT45" s="32"/>
      <c r="AU45" s="32"/>
      <c r="AV45" s="32"/>
      <c r="AW45" s="32">
        <v>17</v>
      </c>
      <c r="AX45" s="32">
        <v>1</v>
      </c>
      <c r="AY45" s="32"/>
      <c r="AZ45" s="32"/>
      <c r="BA45" s="32"/>
      <c r="BB45" s="32"/>
      <c r="BC45" s="32"/>
      <c r="BD45" s="32">
        <v>41</v>
      </c>
      <c r="BE45" s="32"/>
      <c r="BF45" s="32"/>
      <c r="BG45" s="32">
        <v>41</v>
      </c>
      <c r="BH45" s="32">
        <v>86</v>
      </c>
      <c r="BI45" s="32"/>
      <c r="BJ45" s="32"/>
      <c r="BK45" s="32"/>
      <c r="BL45" s="32"/>
      <c r="BM45" s="32"/>
      <c r="BN45" s="32">
        <v>5</v>
      </c>
      <c r="BO45" s="32">
        <v>1</v>
      </c>
      <c r="BP45" s="32"/>
      <c r="BQ45" s="32"/>
      <c r="BR45" s="32"/>
      <c r="BS45" s="32"/>
      <c r="BT45" s="32"/>
      <c r="BU45" s="32"/>
      <c r="BV45" s="32"/>
      <c r="BW45" s="32">
        <v>1</v>
      </c>
      <c r="BX45" s="32">
        <v>8</v>
      </c>
      <c r="BY45" s="32">
        <v>5</v>
      </c>
      <c r="BZ45" s="32"/>
      <c r="CA45" s="32">
        <v>1</v>
      </c>
      <c r="CB45" s="32"/>
      <c r="CC45" s="32"/>
      <c r="CD45" s="32"/>
      <c r="CE45" s="32">
        <v>1</v>
      </c>
      <c r="CF45" s="32">
        <v>6</v>
      </c>
      <c r="CG45" s="32">
        <v>4</v>
      </c>
      <c r="CH45" s="32">
        <v>1</v>
      </c>
      <c r="CI45" s="32">
        <v>1</v>
      </c>
      <c r="CJ45" s="32">
        <v>29</v>
      </c>
      <c r="CK45" s="32"/>
      <c r="CL45" s="32"/>
      <c r="CM45" s="32">
        <v>1</v>
      </c>
      <c r="CN45" s="32">
        <v>8</v>
      </c>
      <c r="CO45" s="32">
        <v>61</v>
      </c>
      <c r="CP45" s="32"/>
      <c r="CQ45" s="32"/>
      <c r="CR45" s="35">
        <v>1</v>
      </c>
    </row>
    <row r="46" spans="2:96" s="177" customFormat="1" ht="16.25" customHeight="1" outlineLevel="1" x14ac:dyDescent="0.35">
      <c r="B46" s="385"/>
      <c r="C46" s="103" t="s">
        <v>78</v>
      </c>
      <c r="D46" s="178"/>
      <c r="E46" s="165">
        <f t="shared" si="2"/>
        <v>171</v>
      </c>
      <c r="F46" s="154"/>
      <c r="G46" s="155"/>
      <c r="H46" s="154">
        <v>64</v>
      </c>
      <c r="I46" s="154">
        <v>12</v>
      </c>
      <c r="J46" s="154">
        <v>78</v>
      </c>
      <c r="K46" s="156">
        <v>17</v>
      </c>
      <c r="L46" s="154"/>
      <c r="M46" s="145">
        <v>17</v>
      </c>
      <c r="N46" s="32">
        <v>10</v>
      </c>
      <c r="O46" s="32">
        <v>6</v>
      </c>
      <c r="P46" s="32">
        <v>8</v>
      </c>
      <c r="Q46" s="32"/>
      <c r="R46" s="32">
        <v>56</v>
      </c>
      <c r="S46" s="32">
        <v>56</v>
      </c>
      <c r="T46" s="32">
        <v>1</v>
      </c>
      <c r="U46" s="32">
        <v>1</v>
      </c>
      <c r="V46" s="32">
        <v>6</v>
      </c>
      <c r="W46" s="32"/>
      <c r="X46" s="32"/>
      <c r="Y46" s="35">
        <v>10</v>
      </c>
      <c r="Z46" s="154"/>
      <c r="AA46" s="145"/>
      <c r="AB46" s="32">
        <v>17</v>
      </c>
      <c r="AC46" s="32">
        <v>1</v>
      </c>
      <c r="AD46" s="32"/>
      <c r="AE46" s="32"/>
      <c r="AF46" s="32"/>
      <c r="AG46" s="32">
        <v>2</v>
      </c>
      <c r="AH46" s="32"/>
      <c r="AI46" s="32">
        <v>10</v>
      </c>
      <c r="AJ46" s="32">
        <v>1</v>
      </c>
      <c r="AK46" s="32"/>
      <c r="AL46" s="32"/>
      <c r="AM46" s="32"/>
      <c r="AN46" s="32"/>
      <c r="AO46" s="32"/>
      <c r="AP46" s="32"/>
      <c r="AQ46" s="32"/>
      <c r="AR46" s="32">
        <v>5</v>
      </c>
      <c r="AS46" s="32"/>
      <c r="AT46" s="32"/>
      <c r="AU46" s="32"/>
      <c r="AV46" s="32">
        <v>3</v>
      </c>
      <c r="AW46" s="32">
        <v>2</v>
      </c>
      <c r="AX46" s="32">
        <v>5</v>
      </c>
      <c r="AY46" s="32"/>
      <c r="AZ46" s="32">
        <v>4</v>
      </c>
      <c r="BA46" s="32"/>
      <c r="BB46" s="32"/>
      <c r="BC46" s="32"/>
      <c r="BD46" s="32">
        <v>1</v>
      </c>
      <c r="BE46" s="32"/>
      <c r="BF46" s="32">
        <v>6</v>
      </c>
      <c r="BG46" s="32">
        <v>1</v>
      </c>
      <c r="BH46" s="32">
        <v>10</v>
      </c>
      <c r="BI46" s="32"/>
      <c r="BJ46" s="32"/>
      <c r="BK46" s="32"/>
      <c r="BL46" s="32"/>
      <c r="BM46" s="32"/>
      <c r="BN46" s="32">
        <v>3</v>
      </c>
      <c r="BO46" s="32">
        <v>2</v>
      </c>
      <c r="BP46" s="32"/>
      <c r="BQ46" s="32"/>
      <c r="BR46" s="32"/>
      <c r="BS46" s="32">
        <v>1</v>
      </c>
      <c r="BT46" s="32"/>
      <c r="BU46" s="32"/>
      <c r="BV46" s="32"/>
      <c r="BW46" s="32">
        <v>1</v>
      </c>
      <c r="BX46" s="32"/>
      <c r="BY46" s="32"/>
      <c r="BZ46" s="32">
        <v>1</v>
      </c>
      <c r="CA46" s="32"/>
      <c r="CB46" s="32">
        <v>6</v>
      </c>
      <c r="CC46" s="32"/>
      <c r="CD46" s="32"/>
      <c r="CE46" s="32"/>
      <c r="CF46" s="32">
        <v>1</v>
      </c>
      <c r="CG46" s="32">
        <v>6</v>
      </c>
      <c r="CH46" s="32"/>
      <c r="CI46" s="32"/>
      <c r="CJ46" s="32"/>
      <c r="CK46" s="32"/>
      <c r="CL46" s="32"/>
      <c r="CM46" s="32"/>
      <c r="CN46" s="32">
        <v>35</v>
      </c>
      <c r="CO46" s="32">
        <v>46</v>
      </c>
      <c r="CP46" s="32"/>
      <c r="CQ46" s="32">
        <v>1</v>
      </c>
      <c r="CR46" s="35"/>
    </row>
    <row r="47" spans="2:96" s="162" customFormat="1" ht="16.25" customHeight="1" outlineLevel="1" x14ac:dyDescent="0.35">
      <c r="B47" s="385"/>
      <c r="C47" s="93" t="s">
        <v>97</v>
      </c>
      <c r="D47" s="241"/>
      <c r="E47" s="243">
        <f t="shared" si="2"/>
        <v>2</v>
      </c>
      <c r="F47" s="229"/>
      <c r="G47" s="244"/>
      <c r="H47" s="229"/>
      <c r="I47" s="229"/>
      <c r="J47" s="229">
        <v>2</v>
      </c>
      <c r="K47" s="245"/>
      <c r="L47" s="229"/>
      <c r="M47" s="65"/>
      <c r="N47" s="1"/>
      <c r="O47" s="1"/>
      <c r="P47" s="1"/>
      <c r="Q47" s="1"/>
      <c r="R47" s="1"/>
      <c r="S47" s="1">
        <v>1</v>
      </c>
      <c r="T47" s="1"/>
      <c r="U47" s="1"/>
      <c r="V47" s="1"/>
      <c r="W47" s="1"/>
      <c r="X47" s="1"/>
      <c r="Y47" s="66">
        <v>1</v>
      </c>
      <c r="Z47" s="229"/>
      <c r="AA47" s="65"/>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v>1</v>
      </c>
      <c r="BP47" s="1"/>
      <c r="BQ47" s="1"/>
      <c r="BR47" s="1"/>
      <c r="BS47" s="1"/>
      <c r="BT47" s="1"/>
      <c r="BU47" s="1"/>
      <c r="BV47" s="1"/>
      <c r="BW47" s="1"/>
      <c r="BX47" s="1"/>
      <c r="BY47" s="1"/>
      <c r="BZ47" s="1"/>
      <c r="CA47" s="1"/>
      <c r="CB47" s="1"/>
      <c r="CC47" s="1"/>
      <c r="CD47" s="1"/>
      <c r="CE47" s="1"/>
      <c r="CF47" s="1"/>
      <c r="CG47" s="1"/>
      <c r="CH47" s="1"/>
      <c r="CI47" s="1"/>
      <c r="CJ47" s="1"/>
      <c r="CK47" s="1"/>
      <c r="CL47" s="1"/>
      <c r="CM47" s="1"/>
      <c r="CN47" s="1">
        <v>1</v>
      </c>
      <c r="CO47" s="1"/>
      <c r="CP47" s="1"/>
      <c r="CQ47" s="1"/>
      <c r="CR47" s="66"/>
    </row>
    <row r="48" spans="2:96" s="162" customFormat="1" ht="16.25" customHeight="1" outlineLevel="1" x14ac:dyDescent="0.35">
      <c r="B48" s="385"/>
      <c r="C48" s="93" t="s">
        <v>79</v>
      </c>
      <c r="D48" s="241"/>
      <c r="E48" s="243">
        <f t="shared" si="2"/>
        <v>108</v>
      </c>
      <c r="F48" s="229"/>
      <c r="G48" s="244"/>
      <c r="H48" s="229">
        <v>14</v>
      </c>
      <c r="I48" s="229"/>
      <c r="J48" s="229">
        <v>80</v>
      </c>
      <c r="K48" s="245">
        <v>14</v>
      </c>
      <c r="L48" s="229"/>
      <c r="M48" s="65">
        <v>14</v>
      </c>
      <c r="N48" s="1"/>
      <c r="O48" s="1"/>
      <c r="P48" s="1"/>
      <c r="Q48" s="1"/>
      <c r="R48" s="1">
        <v>14</v>
      </c>
      <c r="S48" s="1">
        <v>78</v>
      </c>
      <c r="T48" s="1"/>
      <c r="U48" s="1"/>
      <c r="V48" s="1"/>
      <c r="W48" s="1"/>
      <c r="X48" s="1"/>
      <c r="Y48" s="66">
        <v>2</v>
      </c>
      <c r="Z48" s="229"/>
      <c r="AA48" s="65"/>
      <c r="AB48" s="1">
        <v>3</v>
      </c>
      <c r="AC48" s="1"/>
      <c r="AD48" s="1"/>
      <c r="AE48" s="1"/>
      <c r="AF48" s="1"/>
      <c r="AG48" s="1"/>
      <c r="AH48" s="1"/>
      <c r="AI48" s="1">
        <v>1</v>
      </c>
      <c r="AJ48" s="1"/>
      <c r="AK48" s="1"/>
      <c r="AL48" s="1"/>
      <c r="AM48" s="1"/>
      <c r="AN48" s="1"/>
      <c r="AO48" s="1"/>
      <c r="AP48" s="1"/>
      <c r="AQ48" s="1"/>
      <c r="AR48" s="1"/>
      <c r="AS48" s="1"/>
      <c r="AT48" s="1"/>
      <c r="AU48" s="1"/>
      <c r="AV48" s="1">
        <v>1</v>
      </c>
      <c r="AW48" s="1">
        <v>2</v>
      </c>
      <c r="AX48" s="1"/>
      <c r="AY48" s="1"/>
      <c r="AZ48" s="1"/>
      <c r="BA48" s="1"/>
      <c r="BB48" s="1"/>
      <c r="BC48" s="1"/>
      <c r="BD48" s="1"/>
      <c r="BE48" s="1"/>
      <c r="BF48" s="1">
        <v>11</v>
      </c>
      <c r="BG48" s="1"/>
      <c r="BH48" s="1"/>
      <c r="BI48" s="1"/>
      <c r="BJ48" s="1"/>
      <c r="BK48" s="1"/>
      <c r="BL48" s="1"/>
      <c r="BM48" s="1"/>
      <c r="BN48" s="1"/>
      <c r="BO48" s="1"/>
      <c r="BP48" s="1">
        <v>11</v>
      </c>
      <c r="BQ48" s="1"/>
      <c r="BR48" s="1"/>
      <c r="BS48" s="1">
        <v>6</v>
      </c>
      <c r="BT48" s="1"/>
      <c r="BU48" s="1"/>
      <c r="BV48" s="1"/>
      <c r="BW48" s="1"/>
      <c r="BX48" s="1"/>
      <c r="BY48" s="1"/>
      <c r="BZ48" s="1"/>
      <c r="CA48" s="1"/>
      <c r="CB48" s="1"/>
      <c r="CC48" s="1"/>
      <c r="CD48" s="1"/>
      <c r="CE48" s="1"/>
      <c r="CF48" s="1"/>
      <c r="CG48" s="1"/>
      <c r="CH48" s="1"/>
      <c r="CI48" s="1"/>
      <c r="CJ48" s="1"/>
      <c r="CK48" s="1"/>
      <c r="CL48" s="1"/>
      <c r="CM48" s="1"/>
      <c r="CN48" s="1">
        <v>60</v>
      </c>
      <c r="CO48" s="1">
        <v>13</v>
      </c>
      <c r="CP48" s="1"/>
      <c r="CQ48" s="1"/>
      <c r="CR48" s="66"/>
    </row>
    <row r="49" spans="2:96" s="162" customFormat="1" ht="16.25" customHeight="1" outlineLevel="1" x14ac:dyDescent="0.35">
      <c r="B49" s="385"/>
      <c r="C49" s="93" t="s">
        <v>80</v>
      </c>
      <c r="D49" s="241"/>
      <c r="E49" s="243">
        <f t="shared" si="2"/>
        <v>25</v>
      </c>
      <c r="F49" s="229"/>
      <c r="G49" s="244"/>
      <c r="H49" s="229">
        <v>5</v>
      </c>
      <c r="I49" s="229"/>
      <c r="J49" s="229">
        <v>18</v>
      </c>
      <c r="K49" s="245">
        <v>2</v>
      </c>
      <c r="L49" s="229"/>
      <c r="M49" s="65">
        <v>2</v>
      </c>
      <c r="N49" s="1"/>
      <c r="O49" s="1"/>
      <c r="P49" s="1">
        <v>1</v>
      </c>
      <c r="Q49" s="1"/>
      <c r="R49" s="1">
        <v>4</v>
      </c>
      <c r="S49" s="1">
        <v>5</v>
      </c>
      <c r="T49" s="1"/>
      <c r="U49" s="1"/>
      <c r="V49" s="1">
        <v>8</v>
      </c>
      <c r="W49" s="1"/>
      <c r="X49" s="1"/>
      <c r="Y49" s="66">
        <v>5</v>
      </c>
      <c r="Z49" s="229"/>
      <c r="AA49" s="65"/>
      <c r="AB49" s="1"/>
      <c r="AC49" s="1"/>
      <c r="AD49" s="1"/>
      <c r="AE49" s="1"/>
      <c r="AF49" s="1"/>
      <c r="AG49" s="1"/>
      <c r="AH49" s="1"/>
      <c r="AI49" s="1">
        <v>4</v>
      </c>
      <c r="AJ49" s="1"/>
      <c r="AK49" s="1"/>
      <c r="AL49" s="1"/>
      <c r="AM49" s="1"/>
      <c r="AN49" s="1"/>
      <c r="AO49" s="1"/>
      <c r="AP49" s="1"/>
      <c r="AQ49" s="1"/>
      <c r="AR49" s="1">
        <v>1</v>
      </c>
      <c r="AS49" s="1"/>
      <c r="AT49" s="1"/>
      <c r="AU49" s="1"/>
      <c r="AV49" s="1"/>
      <c r="AW49" s="1">
        <v>4</v>
      </c>
      <c r="AX49" s="1"/>
      <c r="AY49" s="1"/>
      <c r="AZ49" s="1"/>
      <c r="BA49" s="1"/>
      <c r="BB49" s="1"/>
      <c r="BC49" s="1"/>
      <c r="BD49" s="1"/>
      <c r="BE49" s="1"/>
      <c r="BF49" s="1"/>
      <c r="BG49" s="1"/>
      <c r="BH49" s="1"/>
      <c r="BI49" s="1"/>
      <c r="BJ49" s="1"/>
      <c r="BK49" s="1"/>
      <c r="BL49" s="1"/>
      <c r="BM49" s="1"/>
      <c r="BN49" s="1">
        <v>1</v>
      </c>
      <c r="BO49" s="1">
        <v>1</v>
      </c>
      <c r="BP49" s="1">
        <v>2</v>
      </c>
      <c r="BQ49" s="1"/>
      <c r="BR49" s="1"/>
      <c r="BS49" s="1"/>
      <c r="BT49" s="1"/>
      <c r="BU49" s="1"/>
      <c r="BV49" s="1"/>
      <c r="BW49" s="1"/>
      <c r="BX49" s="1"/>
      <c r="BY49" s="1"/>
      <c r="BZ49" s="1"/>
      <c r="CA49" s="1"/>
      <c r="CB49" s="1"/>
      <c r="CC49" s="1"/>
      <c r="CD49" s="1"/>
      <c r="CE49" s="1"/>
      <c r="CF49" s="1">
        <v>8</v>
      </c>
      <c r="CG49" s="1"/>
      <c r="CH49" s="1"/>
      <c r="CI49" s="1"/>
      <c r="CJ49" s="1"/>
      <c r="CK49" s="1"/>
      <c r="CL49" s="1"/>
      <c r="CM49" s="1"/>
      <c r="CN49" s="1">
        <v>4</v>
      </c>
      <c r="CO49" s="1"/>
      <c r="CP49" s="1"/>
      <c r="CQ49" s="1"/>
      <c r="CR49" s="66"/>
    </row>
    <row r="50" spans="2:96" s="162" customFormat="1" ht="16.25" customHeight="1" outlineLevel="1" x14ac:dyDescent="0.35">
      <c r="B50" s="385"/>
      <c r="C50" s="93" t="s">
        <v>81</v>
      </c>
      <c r="D50" s="241"/>
      <c r="E50" s="243">
        <f t="shared" si="2"/>
        <v>255</v>
      </c>
      <c r="F50" s="229"/>
      <c r="G50" s="244"/>
      <c r="H50" s="229">
        <v>5</v>
      </c>
      <c r="I50" s="229"/>
      <c r="J50" s="229">
        <v>59</v>
      </c>
      <c r="K50" s="245">
        <v>191</v>
      </c>
      <c r="L50" s="229"/>
      <c r="M50" s="65">
        <v>191</v>
      </c>
      <c r="N50" s="1"/>
      <c r="O50" s="1"/>
      <c r="P50" s="1">
        <v>1</v>
      </c>
      <c r="Q50" s="1"/>
      <c r="R50" s="1">
        <v>4</v>
      </c>
      <c r="S50" s="1">
        <v>31</v>
      </c>
      <c r="T50" s="1"/>
      <c r="U50" s="1"/>
      <c r="V50" s="1">
        <v>26</v>
      </c>
      <c r="W50" s="1"/>
      <c r="X50" s="1"/>
      <c r="Y50" s="66">
        <v>2</v>
      </c>
      <c r="Z50" s="229"/>
      <c r="AA50" s="65"/>
      <c r="AB50" s="1">
        <v>117</v>
      </c>
      <c r="AC50" s="1"/>
      <c r="AD50" s="1"/>
      <c r="AE50" s="1"/>
      <c r="AF50" s="1"/>
      <c r="AG50" s="1"/>
      <c r="AH50" s="1"/>
      <c r="AI50" s="1">
        <v>4</v>
      </c>
      <c r="AJ50" s="1"/>
      <c r="AK50" s="1"/>
      <c r="AL50" s="1"/>
      <c r="AM50" s="1"/>
      <c r="AN50" s="1"/>
      <c r="AO50" s="1"/>
      <c r="AP50" s="1"/>
      <c r="AQ50" s="1"/>
      <c r="AR50" s="1"/>
      <c r="AS50" s="1"/>
      <c r="AT50" s="1"/>
      <c r="AU50" s="1"/>
      <c r="AV50" s="1"/>
      <c r="AW50" s="1">
        <v>2</v>
      </c>
      <c r="AX50" s="1"/>
      <c r="AY50" s="1"/>
      <c r="AZ50" s="1"/>
      <c r="BA50" s="1"/>
      <c r="BB50" s="1"/>
      <c r="BC50" s="1"/>
      <c r="BD50" s="1"/>
      <c r="BE50" s="1"/>
      <c r="BF50" s="1">
        <v>21</v>
      </c>
      <c r="BG50" s="1">
        <v>5</v>
      </c>
      <c r="BH50" s="1"/>
      <c r="BI50" s="1"/>
      <c r="BJ50" s="1"/>
      <c r="BK50" s="1"/>
      <c r="BL50" s="1"/>
      <c r="BM50" s="1"/>
      <c r="BN50" s="1">
        <v>1</v>
      </c>
      <c r="BO50" s="1"/>
      <c r="BP50" s="1">
        <v>74</v>
      </c>
      <c r="BQ50" s="1"/>
      <c r="BR50" s="1"/>
      <c r="BS50" s="1">
        <v>2</v>
      </c>
      <c r="BT50" s="1"/>
      <c r="BU50" s="1"/>
      <c r="BV50" s="1"/>
      <c r="BW50" s="1"/>
      <c r="BX50" s="1"/>
      <c r="BY50" s="1">
        <v>3</v>
      </c>
      <c r="BZ50" s="1"/>
      <c r="CA50" s="1"/>
      <c r="CB50" s="1"/>
      <c r="CC50" s="1"/>
      <c r="CD50" s="1"/>
      <c r="CE50" s="1"/>
      <c r="CF50" s="1">
        <v>18</v>
      </c>
      <c r="CG50" s="1"/>
      <c r="CH50" s="1"/>
      <c r="CI50" s="1"/>
      <c r="CJ50" s="1"/>
      <c r="CK50" s="1"/>
      <c r="CL50" s="1"/>
      <c r="CM50" s="1"/>
      <c r="CN50" s="1">
        <v>8</v>
      </c>
      <c r="CO50" s="1"/>
      <c r="CP50" s="1"/>
      <c r="CQ50" s="1"/>
      <c r="CR50" s="66"/>
    </row>
    <row r="51" spans="2:96" s="162" customFormat="1" ht="16.25" customHeight="1" outlineLevel="1" x14ac:dyDescent="0.35">
      <c r="B51" s="385"/>
      <c r="C51" s="93" t="s">
        <v>98</v>
      </c>
      <c r="D51" s="241"/>
      <c r="E51" s="243">
        <f t="shared" si="2"/>
        <v>14</v>
      </c>
      <c r="F51" s="229"/>
      <c r="G51" s="244"/>
      <c r="H51" s="229">
        <v>2</v>
      </c>
      <c r="I51" s="229"/>
      <c r="J51" s="229">
        <v>12</v>
      </c>
      <c r="K51" s="245"/>
      <c r="L51" s="229"/>
      <c r="M51" s="65"/>
      <c r="N51" s="1"/>
      <c r="O51" s="1"/>
      <c r="P51" s="1"/>
      <c r="Q51" s="1"/>
      <c r="R51" s="1">
        <v>2</v>
      </c>
      <c r="S51" s="1"/>
      <c r="T51" s="1"/>
      <c r="U51" s="1"/>
      <c r="V51" s="1"/>
      <c r="W51" s="1"/>
      <c r="X51" s="1"/>
      <c r="Y51" s="66">
        <v>12</v>
      </c>
      <c r="Z51" s="229"/>
      <c r="AA51" s="65"/>
      <c r="AB51" s="1"/>
      <c r="AC51" s="1"/>
      <c r="AD51" s="1"/>
      <c r="AE51" s="1"/>
      <c r="AF51" s="1"/>
      <c r="AG51" s="1"/>
      <c r="AH51" s="1"/>
      <c r="AI51" s="1">
        <v>2</v>
      </c>
      <c r="AJ51" s="1"/>
      <c r="AK51" s="1"/>
      <c r="AL51" s="1"/>
      <c r="AM51" s="1"/>
      <c r="AN51" s="1"/>
      <c r="AO51" s="1"/>
      <c r="AP51" s="1"/>
      <c r="AQ51" s="1"/>
      <c r="AR51" s="1"/>
      <c r="AS51" s="1"/>
      <c r="AT51" s="1"/>
      <c r="AU51" s="1"/>
      <c r="AV51" s="1"/>
      <c r="AW51" s="1">
        <v>10</v>
      </c>
      <c r="AX51" s="1">
        <v>2</v>
      </c>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66"/>
    </row>
    <row r="52" spans="2:96" s="162" customFormat="1" ht="16.25" customHeight="1" outlineLevel="1" x14ac:dyDescent="0.35">
      <c r="B52" s="385"/>
      <c r="C52" s="93" t="s">
        <v>99</v>
      </c>
      <c r="D52" s="241"/>
      <c r="E52" s="243">
        <f t="shared" si="2"/>
        <v>10</v>
      </c>
      <c r="F52" s="229"/>
      <c r="G52" s="244"/>
      <c r="H52" s="229"/>
      <c r="I52" s="229"/>
      <c r="J52" s="229">
        <v>8</v>
      </c>
      <c r="K52" s="245">
        <v>2</v>
      </c>
      <c r="L52" s="229"/>
      <c r="M52" s="65">
        <v>2</v>
      </c>
      <c r="N52" s="1"/>
      <c r="O52" s="1"/>
      <c r="P52" s="1"/>
      <c r="Q52" s="1"/>
      <c r="R52" s="1"/>
      <c r="S52" s="1">
        <v>6</v>
      </c>
      <c r="T52" s="1"/>
      <c r="U52" s="1"/>
      <c r="V52" s="1"/>
      <c r="W52" s="1"/>
      <c r="X52" s="1"/>
      <c r="Y52" s="66">
        <v>2</v>
      </c>
      <c r="Z52" s="229"/>
      <c r="AA52" s="65"/>
      <c r="AB52" s="1">
        <v>2</v>
      </c>
      <c r="AC52" s="1"/>
      <c r="AD52" s="1"/>
      <c r="AE52" s="1"/>
      <c r="AF52" s="1"/>
      <c r="AG52" s="1"/>
      <c r="AH52" s="1"/>
      <c r="AI52" s="1"/>
      <c r="AJ52" s="1"/>
      <c r="AK52" s="1"/>
      <c r="AL52" s="1"/>
      <c r="AM52" s="1"/>
      <c r="AN52" s="1"/>
      <c r="AO52" s="1"/>
      <c r="AP52" s="1"/>
      <c r="AQ52" s="1"/>
      <c r="AR52" s="1"/>
      <c r="AS52" s="1"/>
      <c r="AT52" s="1"/>
      <c r="AU52" s="1"/>
      <c r="AV52" s="1"/>
      <c r="AW52" s="1">
        <v>2</v>
      </c>
      <c r="AX52" s="1"/>
      <c r="AY52" s="1"/>
      <c r="AZ52" s="1"/>
      <c r="BA52" s="1"/>
      <c r="BB52" s="1"/>
      <c r="BC52" s="1"/>
      <c r="BD52" s="1"/>
      <c r="BE52" s="1"/>
      <c r="BF52" s="1">
        <v>1</v>
      </c>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v>5</v>
      </c>
      <c r="CO52" s="1"/>
      <c r="CP52" s="1"/>
      <c r="CQ52" s="1"/>
      <c r="CR52" s="66"/>
    </row>
    <row r="53" spans="2:96" s="177" customFormat="1" ht="16.25" customHeight="1" outlineLevel="1" x14ac:dyDescent="0.35">
      <c r="B53" s="385"/>
      <c r="C53" s="103" t="s">
        <v>82</v>
      </c>
      <c r="D53" s="178"/>
      <c r="E53" s="165">
        <f t="shared" si="2"/>
        <v>40</v>
      </c>
      <c r="F53" s="154"/>
      <c r="G53" s="155"/>
      <c r="H53" s="154">
        <v>3</v>
      </c>
      <c r="I53" s="154">
        <v>2</v>
      </c>
      <c r="J53" s="154">
        <v>22</v>
      </c>
      <c r="K53" s="156">
        <v>13</v>
      </c>
      <c r="L53" s="154"/>
      <c r="M53" s="145">
        <v>13</v>
      </c>
      <c r="N53" s="32"/>
      <c r="O53" s="32"/>
      <c r="P53" s="32"/>
      <c r="Q53" s="32"/>
      <c r="R53" s="32">
        <v>3</v>
      </c>
      <c r="S53" s="32">
        <v>17</v>
      </c>
      <c r="T53" s="32"/>
      <c r="U53" s="32"/>
      <c r="V53" s="32">
        <v>3</v>
      </c>
      <c r="W53" s="32"/>
      <c r="X53" s="32">
        <v>2</v>
      </c>
      <c r="Y53" s="35">
        <v>2</v>
      </c>
      <c r="Z53" s="154"/>
      <c r="AA53" s="145"/>
      <c r="AB53" s="32">
        <v>11</v>
      </c>
      <c r="AC53" s="32"/>
      <c r="AD53" s="32">
        <v>2</v>
      </c>
      <c r="AE53" s="32"/>
      <c r="AF53" s="32"/>
      <c r="AG53" s="32"/>
      <c r="AH53" s="32"/>
      <c r="AI53" s="32">
        <v>1</v>
      </c>
      <c r="AJ53" s="32"/>
      <c r="AK53" s="32"/>
      <c r="AL53" s="32"/>
      <c r="AM53" s="32"/>
      <c r="AN53" s="32"/>
      <c r="AO53" s="32">
        <v>1</v>
      </c>
      <c r="AP53" s="32">
        <v>2</v>
      </c>
      <c r="AQ53" s="32"/>
      <c r="AR53" s="32">
        <v>2</v>
      </c>
      <c r="AS53" s="32"/>
      <c r="AT53" s="32"/>
      <c r="AU53" s="32"/>
      <c r="AV53" s="32"/>
      <c r="AW53" s="32"/>
      <c r="AX53" s="32"/>
      <c r="AY53" s="32"/>
      <c r="AZ53" s="32"/>
      <c r="BA53" s="32"/>
      <c r="BB53" s="32"/>
      <c r="BC53" s="32"/>
      <c r="BD53" s="32"/>
      <c r="BE53" s="32"/>
      <c r="BF53" s="32"/>
      <c r="BG53" s="32">
        <v>2</v>
      </c>
      <c r="BH53" s="32"/>
      <c r="BI53" s="32"/>
      <c r="BJ53" s="32"/>
      <c r="BK53" s="32"/>
      <c r="BL53" s="32"/>
      <c r="BM53" s="32"/>
      <c r="BN53" s="32"/>
      <c r="BO53" s="32"/>
      <c r="BP53" s="32">
        <v>2</v>
      </c>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v>15</v>
      </c>
      <c r="CO53" s="32">
        <v>2</v>
      </c>
      <c r="CP53" s="32"/>
      <c r="CQ53" s="32"/>
      <c r="CR53" s="35"/>
    </row>
    <row r="54" spans="2:96" s="177" customFormat="1" ht="16.25" customHeight="1" outlineLevel="1" x14ac:dyDescent="0.35">
      <c r="B54" s="385"/>
      <c r="C54" s="103" t="s">
        <v>83</v>
      </c>
      <c r="D54" s="178"/>
      <c r="E54" s="165">
        <f t="shared" si="2"/>
        <v>21</v>
      </c>
      <c r="F54" s="154"/>
      <c r="G54" s="155"/>
      <c r="H54" s="154">
        <v>14</v>
      </c>
      <c r="I54" s="154">
        <v>1</v>
      </c>
      <c r="J54" s="154">
        <v>6</v>
      </c>
      <c r="K54" s="156"/>
      <c r="L54" s="154"/>
      <c r="M54" s="145"/>
      <c r="N54" s="32"/>
      <c r="O54" s="32"/>
      <c r="P54" s="32"/>
      <c r="Q54" s="32"/>
      <c r="R54" s="32">
        <v>14</v>
      </c>
      <c r="S54" s="32"/>
      <c r="T54" s="32"/>
      <c r="U54" s="32"/>
      <c r="V54" s="32">
        <v>4</v>
      </c>
      <c r="W54" s="32"/>
      <c r="X54" s="32">
        <v>1</v>
      </c>
      <c r="Y54" s="35">
        <v>2</v>
      </c>
      <c r="Z54" s="154"/>
      <c r="AA54" s="145"/>
      <c r="AB54" s="32"/>
      <c r="AC54" s="32"/>
      <c r="AD54" s="32">
        <v>1</v>
      </c>
      <c r="AE54" s="32"/>
      <c r="AF54" s="32"/>
      <c r="AG54" s="32"/>
      <c r="AH54" s="32"/>
      <c r="AI54" s="32"/>
      <c r="AJ54" s="32"/>
      <c r="AK54" s="32"/>
      <c r="AL54" s="32"/>
      <c r="AM54" s="32"/>
      <c r="AN54" s="32"/>
      <c r="AO54" s="32"/>
      <c r="AP54" s="32"/>
      <c r="AQ54" s="32"/>
      <c r="AR54" s="32"/>
      <c r="AS54" s="32"/>
      <c r="AT54" s="32"/>
      <c r="AU54" s="32"/>
      <c r="AV54" s="32"/>
      <c r="AW54" s="32">
        <v>1</v>
      </c>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v>3</v>
      </c>
      <c r="BZ54" s="32"/>
      <c r="CA54" s="32"/>
      <c r="CB54" s="32"/>
      <c r="CC54" s="32"/>
      <c r="CD54" s="32"/>
      <c r="CE54" s="32"/>
      <c r="CF54" s="32">
        <v>1</v>
      </c>
      <c r="CG54" s="32"/>
      <c r="CH54" s="32"/>
      <c r="CI54" s="32"/>
      <c r="CJ54" s="32"/>
      <c r="CK54" s="32">
        <v>1</v>
      </c>
      <c r="CL54" s="32"/>
      <c r="CM54" s="32"/>
      <c r="CN54" s="32"/>
      <c r="CO54" s="32">
        <v>14</v>
      </c>
      <c r="CP54" s="32"/>
      <c r="CQ54" s="32"/>
      <c r="CR54" s="35"/>
    </row>
    <row r="55" spans="2:96" s="177" customFormat="1" ht="16.25" customHeight="1" outlineLevel="1" x14ac:dyDescent="0.35">
      <c r="B55" s="385"/>
      <c r="C55" s="103" t="s">
        <v>84</v>
      </c>
      <c r="D55" s="178"/>
      <c r="E55" s="165">
        <f t="shared" si="2"/>
        <v>55</v>
      </c>
      <c r="F55" s="154"/>
      <c r="G55" s="155"/>
      <c r="H55" s="154">
        <v>42</v>
      </c>
      <c r="I55" s="154"/>
      <c r="J55" s="154">
        <v>11</v>
      </c>
      <c r="K55" s="156">
        <v>2</v>
      </c>
      <c r="L55" s="154"/>
      <c r="M55" s="145">
        <v>2</v>
      </c>
      <c r="N55" s="32"/>
      <c r="O55" s="32"/>
      <c r="P55" s="32">
        <v>2</v>
      </c>
      <c r="Q55" s="32"/>
      <c r="R55" s="32">
        <v>40</v>
      </c>
      <c r="S55" s="32">
        <v>5</v>
      </c>
      <c r="T55" s="32"/>
      <c r="U55" s="32"/>
      <c r="V55" s="32">
        <v>5</v>
      </c>
      <c r="W55" s="32"/>
      <c r="X55" s="32"/>
      <c r="Y55" s="35">
        <v>1</v>
      </c>
      <c r="Z55" s="154"/>
      <c r="AA55" s="145"/>
      <c r="AB55" s="32">
        <v>2</v>
      </c>
      <c r="AC55" s="32"/>
      <c r="AD55" s="32"/>
      <c r="AE55" s="32"/>
      <c r="AF55" s="32"/>
      <c r="AG55" s="32"/>
      <c r="AH55" s="32"/>
      <c r="AI55" s="32"/>
      <c r="AJ55" s="32"/>
      <c r="AK55" s="32"/>
      <c r="AL55" s="32"/>
      <c r="AM55" s="32"/>
      <c r="AN55" s="32">
        <v>1</v>
      </c>
      <c r="AO55" s="32"/>
      <c r="AP55" s="32"/>
      <c r="AQ55" s="32"/>
      <c r="AR55" s="32"/>
      <c r="AS55" s="32"/>
      <c r="AT55" s="32"/>
      <c r="AU55" s="32"/>
      <c r="AV55" s="32"/>
      <c r="AW55" s="32"/>
      <c r="AX55" s="32"/>
      <c r="AY55" s="32"/>
      <c r="AZ55" s="32"/>
      <c r="BA55" s="32"/>
      <c r="BB55" s="32"/>
      <c r="BC55" s="32"/>
      <c r="BD55" s="32"/>
      <c r="BE55" s="32"/>
      <c r="BF55" s="32">
        <v>2</v>
      </c>
      <c r="BG55" s="32"/>
      <c r="BH55" s="32"/>
      <c r="BI55" s="32"/>
      <c r="BJ55" s="32"/>
      <c r="BK55" s="32"/>
      <c r="BL55" s="32"/>
      <c r="BM55" s="32"/>
      <c r="BN55" s="32">
        <v>1</v>
      </c>
      <c r="BO55" s="32">
        <v>1</v>
      </c>
      <c r="BP55" s="32"/>
      <c r="BQ55" s="32"/>
      <c r="BR55" s="32"/>
      <c r="BS55" s="32">
        <v>1</v>
      </c>
      <c r="BT55" s="32"/>
      <c r="BU55" s="32"/>
      <c r="BV55" s="32"/>
      <c r="BW55" s="32"/>
      <c r="BX55" s="32"/>
      <c r="BY55" s="32"/>
      <c r="BZ55" s="32"/>
      <c r="CA55" s="32"/>
      <c r="CB55" s="32"/>
      <c r="CC55" s="32"/>
      <c r="CD55" s="32"/>
      <c r="CE55" s="32"/>
      <c r="CF55" s="32">
        <v>5</v>
      </c>
      <c r="CG55" s="32"/>
      <c r="CH55" s="32"/>
      <c r="CI55" s="32"/>
      <c r="CJ55" s="32"/>
      <c r="CK55" s="32"/>
      <c r="CL55" s="32"/>
      <c r="CM55" s="32"/>
      <c r="CN55" s="32">
        <v>2</v>
      </c>
      <c r="CO55" s="32">
        <v>40</v>
      </c>
      <c r="CP55" s="32"/>
      <c r="CQ55" s="32"/>
      <c r="CR55" s="35"/>
    </row>
    <row r="56" spans="2:96" s="177" customFormat="1" ht="16.25" customHeight="1" outlineLevel="1" x14ac:dyDescent="0.35">
      <c r="B56" s="385"/>
      <c r="C56" s="103" t="s">
        <v>85</v>
      </c>
      <c r="D56" s="178"/>
      <c r="E56" s="165">
        <f t="shared" si="2"/>
        <v>39</v>
      </c>
      <c r="F56" s="154"/>
      <c r="G56" s="155"/>
      <c r="H56" s="154">
        <v>4</v>
      </c>
      <c r="I56" s="154">
        <v>12</v>
      </c>
      <c r="J56" s="154">
        <v>23</v>
      </c>
      <c r="K56" s="156"/>
      <c r="L56" s="154"/>
      <c r="M56" s="145"/>
      <c r="N56" s="32">
        <v>11</v>
      </c>
      <c r="O56" s="32"/>
      <c r="P56" s="32"/>
      <c r="Q56" s="32"/>
      <c r="R56" s="32">
        <v>4</v>
      </c>
      <c r="S56" s="32">
        <v>12</v>
      </c>
      <c r="T56" s="32">
        <v>1</v>
      </c>
      <c r="U56" s="32"/>
      <c r="V56" s="32">
        <v>5</v>
      </c>
      <c r="W56" s="32"/>
      <c r="X56" s="32"/>
      <c r="Y56" s="35">
        <v>6</v>
      </c>
      <c r="Z56" s="154"/>
      <c r="AA56" s="145"/>
      <c r="AB56" s="32"/>
      <c r="AC56" s="32"/>
      <c r="AD56" s="32">
        <v>2</v>
      </c>
      <c r="AE56" s="32"/>
      <c r="AF56" s="32"/>
      <c r="AG56" s="32"/>
      <c r="AH56" s="32"/>
      <c r="AI56" s="32"/>
      <c r="AJ56" s="32"/>
      <c r="AK56" s="32">
        <v>11</v>
      </c>
      <c r="AL56" s="32"/>
      <c r="AM56" s="32"/>
      <c r="AN56" s="32"/>
      <c r="AO56" s="32"/>
      <c r="AP56" s="32"/>
      <c r="AQ56" s="32"/>
      <c r="AR56" s="32">
        <v>1</v>
      </c>
      <c r="AS56" s="32"/>
      <c r="AT56" s="32"/>
      <c r="AU56" s="32"/>
      <c r="AV56" s="32"/>
      <c r="AW56" s="32">
        <v>1</v>
      </c>
      <c r="AX56" s="32"/>
      <c r="AY56" s="32"/>
      <c r="AZ56" s="32"/>
      <c r="BA56" s="32">
        <v>4</v>
      </c>
      <c r="BB56" s="32"/>
      <c r="BC56" s="32"/>
      <c r="BD56" s="32"/>
      <c r="BE56" s="32"/>
      <c r="BF56" s="32"/>
      <c r="BG56" s="32">
        <v>1</v>
      </c>
      <c r="BH56" s="32"/>
      <c r="BI56" s="32"/>
      <c r="BJ56" s="32"/>
      <c r="BK56" s="32"/>
      <c r="BL56" s="32"/>
      <c r="BM56" s="32"/>
      <c r="BN56" s="32"/>
      <c r="BO56" s="32">
        <v>3</v>
      </c>
      <c r="BP56" s="32"/>
      <c r="BQ56" s="32"/>
      <c r="BR56" s="32"/>
      <c r="BS56" s="32">
        <v>2</v>
      </c>
      <c r="BT56" s="32"/>
      <c r="BU56" s="32"/>
      <c r="BV56" s="32"/>
      <c r="BW56" s="32"/>
      <c r="BX56" s="32"/>
      <c r="BY56" s="32"/>
      <c r="BZ56" s="32"/>
      <c r="CA56" s="32"/>
      <c r="CB56" s="32"/>
      <c r="CC56" s="32">
        <v>1</v>
      </c>
      <c r="CD56" s="32"/>
      <c r="CE56" s="32"/>
      <c r="CF56" s="32">
        <v>4</v>
      </c>
      <c r="CG56" s="32">
        <v>2</v>
      </c>
      <c r="CH56" s="32"/>
      <c r="CI56" s="32"/>
      <c r="CJ56" s="32"/>
      <c r="CK56" s="32"/>
      <c r="CL56" s="32"/>
      <c r="CM56" s="32"/>
      <c r="CN56" s="32">
        <v>3</v>
      </c>
      <c r="CO56" s="32">
        <v>4</v>
      </c>
      <c r="CP56" s="32"/>
      <c r="CQ56" s="32"/>
      <c r="CR56" s="35"/>
    </row>
    <row r="57" spans="2:96" s="177" customFormat="1" ht="16.25" customHeight="1" outlineLevel="1" x14ac:dyDescent="0.35">
      <c r="B57" s="385"/>
      <c r="C57" s="103" t="s">
        <v>86</v>
      </c>
      <c r="D57" s="178"/>
      <c r="E57" s="165">
        <f t="shared" si="2"/>
        <v>93</v>
      </c>
      <c r="F57" s="154"/>
      <c r="G57" s="155"/>
      <c r="H57" s="154">
        <v>30</v>
      </c>
      <c r="I57" s="154">
        <v>1</v>
      </c>
      <c r="J57" s="154">
        <v>49</v>
      </c>
      <c r="K57" s="156">
        <v>13</v>
      </c>
      <c r="L57" s="154"/>
      <c r="M57" s="145">
        <v>13</v>
      </c>
      <c r="N57" s="32">
        <v>1</v>
      </c>
      <c r="O57" s="32">
        <v>1</v>
      </c>
      <c r="P57" s="32">
        <v>1</v>
      </c>
      <c r="Q57" s="32"/>
      <c r="R57" s="32">
        <v>29</v>
      </c>
      <c r="S57" s="32">
        <v>22</v>
      </c>
      <c r="T57" s="32"/>
      <c r="U57" s="32"/>
      <c r="V57" s="32">
        <v>14</v>
      </c>
      <c r="W57" s="32"/>
      <c r="X57" s="32"/>
      <c r="Y57" s="35">
        <v>12</v>
      </c>
      <c r="Z57" s="154"/>
      <c r="AA57" s="145"/>
      <c r="AB57" s="32">
        <v>13</v>
      </c>
      <c r="AC57" s="32"/>
      <c r="AD57" s="32">
        <v>2</v>
      </c>
      <c r="AE57" s="32"/>
      <c r="AF57" s="32"/>
      <c r="AG57" s="32"/>
      <c r="AH57" s="32"/>
      <c r="AI57" s="32">
        <v>1</v>
      </c>
      <c r="AJ57" s="32"/>
      <c r="AK57" s="32"/>
      <c r="AL57" s="32"/>
      <c r="AM57" s="32">
        <v>1</v>
      </c>
      <c r="AN57" s="32"/>
      <c r="AO57" s="32"/>
      <c r="AP57" s="32"/>
      <c r="AQ57" s="32"/>
      <c r="AR57" s="32"/>
      <c r="AS57" s="32"/>
      <c r="AT57" s="32"/>
      <c r="AU57" s="32"/>
      <c r="AV57" s="32"/>
      <c r="AW57" s="32">
        <v>2</v>
      </c>
      <c r="AX57" s="32">
        <v>2</v>
      </c>
      <c r="AY57" s="32"/>
      <c r="AZ57" s="32"/>
      <c r="BA57" s="32"/>
      <c r="BB57" s="32"/>
      <c r="BC57" s="32"/>
      <c r="BD57" s="32"/>
      <c r="BE57" s="32"/>
      <c r="BF57" s="32">
        <v>1</v>
      </c>
      <c r="BG57" s="32">
        <v>10</v>
      </c>
      <c r="BH57" s="32"/>
      <c r="BI57" s="32"/>
      <c r="BJ57" s="32"/>
      <c r="BK57" s="32"/>
      <c r="BL57" s="32"/>
      <c r="BM57" s="32">
        <v>1</v>
      </c>
      <c r="BN57" s="32"/>
      <c r="BO57" s="32">
        <v>6</v>
      </c>
      <c r="BP57" s="32"/>
      <c r="BQ57" s="32"/>
      <c r="BR57" s="32"/>
      <c r="BS57" s="32">
        <v>2</v>
      </c>
      <c r="BT57" s="32"/>
      <c r="BU57" s="32"/>
      <c r="BV57" s="32"/>
      <c r="BW57" s="32"/>
      <c r="BX57" s="32">
        <v>1</v>
      </c>
      <c r="BY57" s="32"/>
      <c r="BZ57" s="32"/>
      <c r="CA57" s="32">
        <v>1</v>
      </c>
      <c r="CB57" s="32"/>
      <c r="CC57" s="32"/>
      <c r="CD57" s="32"/>
      <c r="CE57" s="32"/>
      <c r="CF57" s="32">
        <v>3</v>
      </c>
      <c r="CG57" s="32">
        <v>3</v>
      </c>
      <c r="CH57" s="32"/>
      <c r="CI57" s="32"/>
      <c r="CJ57" s="32"/>
      <c r="CK57" s="32"/>
      <c r="CL57" s="32"/>
      <c r="CM57" s="32"/>
      <c r="CN57" s="32">
        <v>16</v>
      </c>
      <c r="CO57" s="32">
        <v>28</v>
      </c>
      <c r="CP57" s="32"/>
      <c r="CQ57" s="32"/>
      <c r="CR57" s="35"/>
    </row>
    <row r="58" spans="2:96" s="177" customFormat="1" ht="16.25" customHeight="1" outlineLevel="1" x14ac:dyDescent="0.35">
      <c r="B58" s="385"/>
      <c r="C58" s="103" t="s">
        <v>87</v>
      </c>
      <c r="D58" s="178"/>
      <c r="E58" s="165">
        <f t="shared" si="2"/>
        <v>52</v>
      </c>
      <c r="F58" s="154"/>
      <c r="G58" s="155"/>
      <c r="H58" s="154">
        <v>11</v>
      </c>
      <c r="I58" s="154"/>
      <c r="J58" s="154">
        <v>40</v>
      </c>
      <c r="K58" s="156">
        <v>1</v>
      </c>
      <c r="L58" s="154"/>
      <c r="M58" s="145">
        <v>1</v>
      </c>
      <c r="N58" s="32"/>
      <c r="O58" s="32">
        <v>1</v>
      </c>
      <c r="P58" s="32"/>
      <c r="Q58" s="32"/>
      <c r="R58" s="32">
        <v>11</v>
      </c>
      <c r="S58" s="32">
        <v>14</v>
      </c>
      <c r="T58" s="32"/>
      <c r="U58" s="32"/>
      <c r="V58" s="32">
        <v>9</v>
      </c>
      <c r="W58" s="32"/>
      <c r="X58" s="32"/>
      <c r="Y58" s="35">
        <v>16</v>
      </c>
      <c r="Z58" s="154"/>
      <c r="AA58" s="145"/>
      <c r="AB58" s="32">
        <v>1</v>
      </c>
      <c r="AC58" s="32">
        <v>1</v>
      </c>
      <c r="AD58" s="32"/>
      <c r="AE58" s="32"/>
      <c r="AF58" s="32"/>
      <c r="AG58" s="32"/>
      <c r="AH58" s="32"/>
      <c r="AI58" s="32">
        <v>2</v>
      </c>
      <c r="AJ58" s="32"/>
      <c r="AK58" s="32"/>
      <c r="AL58" s="32"/>
      <c r="AM58" s="32"/>
      <c r="AN58" s="32"/>
      <c r="AO58" s="32"/>
      <c r="AP58" s="32"/>
      <c r="AQ58" s="32"/>
      <c r="AR58" s="32"/>
      <c r="AS58" s="32"/>
      <c r="AT58" s="32"/>
      <c r="AU58" s="32"/>
      <c r="AV58" s="32"/>
      <c r="AW58" s="32">
        <v>5</v>
      </c>
      <c r="AX58" s="32">
        <v>8</v>
      </c>
      <c r="AY58" s="32"/>
      <c r="AZ58" s="32"/>
      <c r="BA58" s="32"/>
      <c r="BB58" s="32"/>
      <c r="BC58" s="32"/>
      <c r="BD58" s="32"/>
      <c r="BE58" s="32"/>
      <c r="BF58" s="32"/>
      <c r="BG58" s="32"/>
      <c r="BH58" s="32"/>
      <c r="BI58" s="32"/>
      <c r="BJ58" s="32"/>
      <c r="BK58" s="32"/>
      <c r="BL58" s="32">
        <v>1</v>
      </c>
      <c r="BM58" s="32"/>
      <c r="BN58" s="32"/>
      <c r="BO58" s="32"/>
      <c r="BP58" s="32"/>
      <c r="BQ58" s="32"/>
      <c r="BR58" s="32"/>
      <c r="BS58" s="32"/>
      <c r="BT58" s="32"/>
      <c r="BU58" s="32"/>
      <c r="BV58" s="32"/>
      <c r="BW58" s="32"/>
      <c r="BX58" s="32">
        <v>1</v>
      </c>
      <c r="BY58" s="32"/>
      <c r="BZ58" s="32"/>
      <c r="CA58" s="32"/>
      <c r="CB58" s="32"/>
      <c r="CC58" s="32"/>
      <c r="CD58" s="32"/>
      <c r="CE58" s="32"/>
      <c r="CF58" s="32">
        <v>9</v>
      </c>
      <c r="CG58" s="32">
        <v>1</v>
      </c>
      <c r="CH58" s="32">
        <v>1</v>
      </c>
      <c r="CI58" s="32"/>
      <c r="CJ58" s="32"/>
      <c r="CK58" s="32"/>
      <c r="CL58" s="32"/>
      <c r="CM58" s="32"/>
      <c r="CN58" s="32">
        <v>13</v>
      </c>
      <c r="CO58" s="32">
        <v>9</v>
      </c>
      <c r="CP58" s="32"/>
      <c r="CQ58" s="32"/>
      <c r="CR58" s="35"/>
    </row>
    <row r="59" spans="2:96" s="177" customFormat="1" ht="16.25" customHeight="1" outlineLevel="1" x14ac:dyDescent="0.35">
      <c r="B59" s="385"/>
      <c r="C59" s="103" t="s">
        <v>88</v>
      </c>
      <c r="D59" s="178"/>
      <c r="E59" s="165">
        <f t="shared" si="2"/>
        <v>148</v>
      </c>
      <c r="F59" s="154"/>
      <c r="G59" s="155"/>
      <c r="H59" s="154">
        <v>64</v>
      </c>
      <c r="I59" s="154">
        <v>14</v>
      </c>
      <c r="J59" s="154">
        <v>53</v>
      </c>
      <c r="K59" s="156">
        <v>17</v>
      </c>
      <c r="L59" s="154"/>
      <c r="M59" s="145">
        <v>17</v>
      </c>
      <c r="N59" s="32">
        <v>9</v>
      </c>
      <c r="O59" s="32">
        <v>5</v>
      </c>
      <c r="P59" s="32">
        <v>48</v>
      </c>
      <c r="Q59" s="32"/>
      <c r="R59" s="32">
        <v>16</v>
      </c>
      <c r="S59" s="32">
        <v>7</v>
      </c>
      <c r="T59" s="32"/>
      <c r="U59" s="32">
        <v>5</v>
      </c>
      <c r="V59" s="32">
        <v>31</v>
      </c>
      <c r="W59" s="32"/>
      <c r="X59" s="32"/>
      <c r="Y59" s="35">
        <v>10</v>
      </c>
      <c r="Z59" s="154"/>
      <c r="AA59" s="145"/>
      <c r="AB59" s="32">
        <v>16</v>
      </c>
      <c r="AC59" s="32"/>
      <c r="AD59" s="32">
        <v>1</v>
      </c>
      <c r="AE59" s="32"/>
      <c r="AF59" s="32"/>
      <c r="AG59" s="32"/>
      <c r="AH59" s="32"/>
      <c r="AI59" s="32">
        <v>1</v>
      </c>
      <c r="AJ59" s="32">
        <v>5</v>
      </c>
      <c r="AK59" s="32"/>
      <c r="AL59" s="32"/>
      <c r="AM59" s="32">
        <v>33</v>
      </c>
      <c r="AN59" s="32">
        <v>1</v>
      </c>
      <c r="AO59" s="32"/>
      <c r="AP59" s="32"/>
      <c r="AQ59" s="32"/>
      <c r="AR59" s="32"/>
      <c r="AS59" s="32"/>
      <c r="AT59" s="32"/>
      <c r="AU59" s="32"/>
      <c r="AV59" s="32"/>
      <c r="AW59" s="32">
        <v>6</v>
      </c>
      <c r="AX59" s="32"/>
      <c r="AY59" s="32"/>
      <c r="AZ59" s="32"/>
      <c r="BA59" s="32"/>
      <c r="BB59" s="32">
        <v>3</v>
      </c>
      <c r="BC59" s="32"/>
      <c r="BD59" s="32">
        <v>5</v>
      </c>
      <c r="BE59" s="32"/>
      <c r="BF59" s="32">
        <v>4</v>
      </c>
      <c r="BG59" s="32"/>
      <c r="BH59" s="32"/>
      <c r="BI59" s="32"/>
      <c r="BJ59" s="32"/>
      <c r="BK59" s="32"/>
      <c r="BL59" s="32"/>
      <c r="BM59" s="32"/>
      <c r="BN59" s="32">
        <v>8</v>
      </c>
      <c r="BO59" s="32">
        <v>3</v>
      </c>
      <c r="BP59" s="32">
        <v>1</v>
      </c>
      <c r="BQ59" s="32"/>
      <c r="BR59" s="32"/>
      <c r="BS59" s="32"/>
      <c r="BT59" s="32"/>
      <c r="BU59" s="32"/>
      <c r="BV59" s="32">
        <v>1</v>
      </c>
      <c r="BW59" s="32"/>
      <c r="BX59" s="32">
        <v>2</v>
      </c>
      <c r="BY59" s="32">
        <v>12</v>
      </c>
      <c r="BZ59" s="32"/>
      <c r="CA59" s="32">
        <v>9</v>
      </c>
      <c r="CB59" s="32"/>
      <c r="CC59" s="32"/>
      <c r="CD59" s="32"/>
      <c r="CE59" s="32"/>
      <c r="CF59" s="32">
        <v>19</v>
      </c>
      <c r="CG59" s="32"/>
      <c r="CH59" s="32"/>
      <c r="CI59" s="32"/>
      <c r="CJ59" s="32"/>
      <c r="CK59" s="32"/>
      <c r="CL59" s="32"/>
      <c r="CM59" s="32"/>
      <c r="CN59" s="32">
        <v>3</v>
      </c>
      <c r="CO59" s="32">
        <v>15</v>
      </c>
      <c r="CP59" s="32"/>
      <c r="CQ59" s="32"/>
      <c r="CR59" s="35"/>
    </row>
    <row r="60" spans="2:96" s="177" customFormat="1" ht="16.25" customHeight="1" outlineLevel="1" thickBot="1" x14ac:dyDescent="0.4">
      <c r="B60" s="385"/>
      <c r="C60" s="105" t="s">
        <v>89</v>
      </c>
      <c r="D60" s="178"/>
      <c r="E60" s="165">
        <f t="shared" si="2"/>
        <v>13</v>
      </c>
      <c r="F60" s="154"/>
      <c r="G60" s="170"/>
      <c r="H60" s="171">
        <v>1</v>
      </c>
      <c r="I60" s="171"/>
      <c r="J60" s="171">
        <v>12</v>
      </c>
      <c r="K60" s="172"/>
      <c r="L60" s="154"/>
      <c r="M60" s="146"/>
      <c r="N60" s="192"/>
      <c r="O60" s="192"/>
      <c r="P60" s="192">
        <v>1</v>
      </c>
      <c r="Q60" s="192"/>
      <c r="R60" s="192"/>
      <c r="S60" s="192">
        <v>7</v>
      </c>
      <c r="T60" s="192"/>
      <c r="U60" s="192"/>
      <c r="V60" s="192">
        <v>3</v>
      </c>
      <c r="W60" s="192"/>
      <c r="X60" s="192"/>
      <c r="Y60" s="72">
        <v>2</v>
      </c>
      <c r="Z60" s="154"/>
      <c r="AA60" s="146"/>
      <c r="AB60" s="192"/>
      <c r="AC60" s="192"/>
      <c r="AD60" s="192">
        <v>1</v>
      </c>
      <c r="AE60" s="192"/>
      <c r="AF60" s="192"/>
      <c r="AG60" s="192"/>
      <c r="AH60" s="192"/>
      <c r="AI60" s="192"/>
      <c r="AJ60" s="192"/>
      <c r="AK60" s="192"/>
      <c r="AL60" s="192"/>
      <c r="AM60" s="192"/>
      <c r="AN60" s="192"/>
      <c r="AO60" s="192"/>
      <c r="AP60" s="192"/>
      <c r="AQ60" s="192"/>
      <c r="AR60" s="192">
        <v>1</v>
      </c>
      <c r="AS60" s="192"/>
      <c r="AT60" s="192"/>
      <c r="AU60" s="192"/>
      <c r="AV60" s="192"/>
      <c r="AW60" s="192">
        <v>1</v>
      </c>
      <c r="AX60" s="192"/>
      <c r="AY60" s="192"/>
      <c r="AZ60" s="192"/>
      <c r="BA60" s="192"/>
      <c r="BB60" s="192"/>
      <c r="BC60" s="192"/>
      <c r="BD60" s="192"/>
      <c r="BE60" s="192"/>
      <c r="BF60" s="192"/>
      <c r="BG60" s="192"/>
      <c r="BH60" s="192"/>
      <c r="BI60" s="192"/>
      <c r="BJ60" s="192"/>
      <c r="BK60" s="192"/>
      <c r="BL60" s="192"/>
      <c r="BM60" s="192"/>
      <c r="BN60" s="192">
        <v>1</v>
      </c>
      <c r="BO60" s="192"/>
      <c r="BP60" s="192"/>
      <c r="BQ60" s="192"/>
      <c r="BR60" s="192"/>
      <c r="BS60" s="192">
        <v>2</v>
      </c>
      <c r="BT60" s="192"/>
      <c r="BU60" s="192"/>
      <c r="BV60" s="192"/>
      <c r="BW60" s="192"/>
      <c r="BX60" s="192"/>
      <c r="BY60" s="192"/>
      <c r="BZ60" s="192"/>
      <c r="CA60" s="192"/>
      <c r="CB60" s="192"/>
      <c r="CC60" s="192"/>
      <c r="CD60" s="192"/>
      <c r="CE60" s="192"/>
      <c r="CF60" s="192">
        <v>3</v>
      </c>
      <c r="CG60" s="192">
        <v>3</v>
      </c>
      <c r="CH60" s="192"/>
      <c r="CI60" s="192"/>
      <c r="CJ60" s="192"/>
      <c r="CK60" s="192"/>
      <c r="CL60" s="192"/>
      <c r="CM60" s="192"/>
      <c r="CN60" s="192">
        <v>1</v>
      </c>
      <c r="CO60" s="192"/>
      <c r="CP60" s="192"/>
      <c r="CQ60" s="192"/>
      <c r="CR60" s="72"/>
    </row>
    <row r="61" spans="2:96" s="162" customFormat="1" ht="7.25" customHeight="1" thickBot="1" x14ac:dyDescent="0.4">
      <c r="B61" s="250"/>
      <c r="C61" s="251"/>
      <c r="D61" s="207"/>
      <c r="E61" s="243">
        <f t="shared" si="2"/>
        <v>0</v>
      </c>
      <c r="F61" s="225"/>
      <c r="G61" s="229"/>
      <c r="H61" s="235"/>
      <c r="I61" s="235"/>
      <c r="J61" s="235"/>
      <c r="K61" s="235"/>
      <c r="L61" s="225"/>
      <c r="M61" s="235"/>
      <c r="N61" s="235"/>
      <c r="O61" s="235"/>
      <c r="P61" s="235"/>
      <c r="Q61" s="235"/>
      <c r="R61" s="235"/>
      <c r="S61" s="235"/>
      <c r="T61" s="235"/>
      <c r="U61" s="235"/>
      <c r="V61" s="235"/>
      <c r="W61" s="235"/>
      <c r="X61" s="235"/>
      <c r="Y61" s="235"/>
      <c r="Z61" s="225"/>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2:96" s="174" customFormat="1" outlineLevel="1" x14ac:dyDescent="0.35">
      <c r="B62" s="393" t="s">
        <v>370</v>
      </c>
      <c r="C62" s="191" t="s">
        <v>100</v>
      </c>
      <c r="D62" s="193"/>
      <c r="E62" s="165">
        <f t="shared" si="2"/>
        <v>99</v>
      </c>
      <c r="F62" s="154">
        <v>0</v>
      </c>
      <c r="G62" s="189"/>
      <c r="H62" s="190">
        <v>53</v>
      </c>
      <c r="I62" s="190">
        <v>15</v>
      </c>
      <c r="J62" s="190">
        <v>19</v>
      </c>
      <c r="K62" s="191">
        <v>12</v>
      </c>
      <c r="L62" s="154">
        <v>0</v>
      </c>
      <c r="M62" s="189">
        <v>12</v>
      </c>
      <c r="N62" s="190">
        <v>14</v>
      </c>
      <c r="O62" s="190">
        <v>1</v>
      </c>
      <c r="P62" s="190"/>
      <c r="Q62" s="190"/>
      <c r="R62" s="190">
        <v>53</v>
      </c>
      <c r="S62" s="190">
        <v>4</v>
      </c>
      <c r="T62" s="190">
        <v>1</v>
      </c>
      <c r="U62" s="190"/>
      <c r="V62" s="190">
        <v>1</v>
      </c>
      <c r="W62" s="190"/>
      <c r="X62" s="190"/>
      <c r="Y62" s="191">
        <v>13</v>
      </c>
      <c r="Z62" s="154">
        <v>0</v>
      </c>
      <c r="AA62" s="189"/>
      <c r="AB62" s="190">
        <v>10</v>
      </c>
      <c r="AC62" s="190"/>
      <c r="AD62" s="190"/>
      <c r="AE62" s="190"/>
      <c r="AF62" s="190"/>
      <c r="AG62" s="190"/>
      <c r="AH62" s="190"/>
      <c r="AI62" s="190">
        <v>5</v>
      </c>
      <c r="AJ62" s="190"/>
      <c r="AK62" s="190">
        <v>12</v>
      </c>
      <c r="AL62" s="190">
        <v>1</v>
      </c>
      <c r="AM62" s="190"/>
      <c r="AN62" s="190"/>
      <c r="AO62" s="190"/>
      <c r="AP62" s="190"/>
      <c r="AQ62" s="190"/>
      <c r="AR62" s="190"/>
      <c r="AS62" s="190"/>
      <c r="AT62" s="190"/>
      <c r="AU62" s="190"/>
      <c r="AV62" s="190"/>
      <c r="AW62" s="190">
        <v>1</v>
      </c>
      <c r="AX62" s="190"/>
      <c r="AY62" s="190"/>
      <c r="AZ62" s="190"/>
      <c r="BA62" s="190"/>
      <c r="BB62" s="190"/>
      <c r="BC62" s="190">
        <v>2</v>
      </c>
      <c r="BD62" s="190"/>
      <c r="BE62" s="190"/>
      <c r="BF62" s="190"/>
      <c r="BG62" s="190"/>
      <c r="BH62" s="190">
        <v>1</v>
      </c>
      <c r="BI62" s="190"/>
      <c r="BJ62" s="190"/>
      <c r="BK62" s="190"/>
      <c r="BL62" s="190"/>
      <c r="BM62" s="190"/>
      <c r="BN62" s="190"/>
      <c r="BO62" s="190">
        <v>12</v>
      </c>
      <c r="BP62" s="190">
        <v>2</v>
      </c>
      <c r="BQ62" s="190"/>
      <c r="BR62" s="190"/>
      <c r="BS62" s="190"/>
      <c r="BT62" s="190"/>
      <c r="BU62" s="190"/>
      <c r="BV62" s="190"/>
      <c r="BW62" s="190"/>
      <c r="BX62" s="190">
        <v>1</v>
      </c>
      <c r="BY62" s="190"/>
      <c r="BZ62" s="190"/>
      <c r="CA62" s="190"/>
      <c r="CB62" s="190"/>
      <c r="CC62" s="190">
        <v>1</v>
      </c>
      <c r="CD62" s="190"/>
      <c r="CE62" s="190"/>
      <c r="CF62" s="190">
        <v>1</v>
      </c>
      <c r="CG62" s="190"/>
      <c r="CH62" s="190"/>
      <c r="CI62" s="190"/>
      <c r="CJ62" s="190"/>
      <c r="CK62" s="190"/>
      <c r="CL62" s="190"/>
      <c r="CM62" s="190"/>
      <c r="CN62" s="190">
        <v>2</v>
      </c>
      <c r="CO62" s="190">
        <v>48</v>
      </c>
      <c r="CP62" s="190"/>
      <c r="CQ62" s="190"/>
      <c r="CR62" s="194"/>
    </row>
    <row r="63" spans="2:96" s="174" customFormat="1" outlineLevel="1" x14ac:dyDescent="0.35">
      <c r="B63" s="394"/>
      <c r="C63" s="35" t="s">
        <v>276</v>
      </c>
      <c r="D63" s="193"/>
      <c r="E63" s="165">
        <f t="shared" si="2"/>
        <v>0</v>
      </c>
      <c r="F63" s="154"/>
      <c r="G63" s="145"/>
      <c r="H63" s="32"/>
      <c r="I63" s="32"/>
      <c r="J63" s="32"/>
      <c r="K63" s="35"/>
      <c r="L63" s="154"/>
      <c r="M63" s="145"/>
      <c r="N63" s="32"/>
      <c r="O63" s="32"/>
      <c r="P63" s="32"/>
      <c r="Q63" s="32"/>
      <c r="R63" s="32"/>
      <c r="S63" s="32"/>
      <c r="T63" s="32"/>
      <c r="U63" s="32"/>
      <c r="V63" s="32"/>
      <c r="W63" s="32"/>
      <c r="X63" s="32"/>
      <c r="Y63" s="35"/>
      <c r="Z63" s="154">
        <v>0</v>
      </c>
      <c r="AA63" s="145"/>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195"/>
    </row>
    <row r="64" spans="2:96" s="174" customFormat="1" outlineLevel="1" x14ac:dyDescent="0.35">
      <c r="B64" s="394"/>
      <c r="C64" s="35" t="s">
        <v>277</v>
      </c>
      <c r="D64" s="193"/>
      <c r="E64" s="165">
        <f t="shared" si="2"/>
        <v>0</v>
      </c>
      <c r="F64" s="154"/>
      <c r="G64" s="145"/>
      <c r="H64" s="32"/>
      <c r="I64" s="32"/>
      <c r="J64" s="32"/>
      <c r="K64" s="35"/>
      <c r="L64" s="154"/>
      <c r="M64" s="145"/>
      <c r="N64" s="32"/>
      <c r="O64" s="32"/>
      <c r="P64" s="32"/>
      <c r="Q64" s="32"/>
      <c r="R64" s="32"/>
      <c r="S64" s="32"/>
      <c r="T64" s="32"/>
      <c r="U64" s="32"/>
      <c r="V64" s="32"/>
      <c r="W64" s="32"/>
      <c r="X64" s="32"/>
      <c r="Y64" s="35"/>
      <c r="Z64" s="154">
        <v>0</v>
      </c>
      <c r="AA64" s="145"/>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195"/>
    </row>
    <row r="65" spans="2:96" s="174" customFormat="1" outlineLevel="1" x14ac:dyDescent="0.35">
      <c r="B65" s="394"/>
      <c r="C65" s="35" t="s">
        <v>101</v>
      </c>
      <c r="D65" s="193"/>
      <c r="E65" s="165">
        <f t="shared" si="2"/>
        <v>59</v>
      </c>
      <c r="F65" s="154"/>
      <c r="G65" s="145"/>
      <c r="H65" s="32">
        <v>17</v>
      </c>
      <c r="I65" s="32"/>
      <c r="J65" s="32">
        <v>40</v>
      </c>
      <c r="K65" s="35">
        <v>2</v>
      </c>
      <c r="L65" s="154"/>
      <c r="M65" s="145">
        <v>2</v>
      </c>
      <c r="N65" s="32"/>
      <c r="O65" s="32">
        <v>2</v>
      </c>
      <c r="P65" s="32"/>
      <c r="Q65" s="32"/>
      <c r="R65" s="32">
        <v>17</v>
      </c>
      <c r="S65" s="32">
        <v>8</v>
      </c>
      <c r="T65" s="32"/>
      <c r="U65" s="32"/>
      <c r="V65" s="32">
        <v>2</v>
      </c>
      <c r="W65" s="32"/>
      <c r="X65" s="32"/>
      <c r="Y65" s="35">
        <v>28</v>
      </c>
      <c r="Z65" s="154">
        <v>0</v>
      </c>
      <c r="AA65" s="145"/>
      <c r="AB65" s="32">
        <v>1</v>
      </c>
      <c r="AC65" s="32"/>
      <c r="AD65" s="32"/>
      <c r="AE65" s="32"/>
      <c r="AF65" s="32"/>
      <c r="AG65" s="32"/>
      <c r="AH65" s="32"/>
      <c r="AI65" s="32"/>
      <c r="AJ65" s="32"/>
      <c r="AK65" s="32"/>
      <c r="AL65" s="32"/>
      <c r="AM65" s="32"/>
      <c r="AN65" s="32"/>
      <c r="AO65" s="32"/>
      <c r="AP65" s="32"/>
      <c r="AQ65" s="32"/>
      <c r="AR65" s="32"/>
      <c r="AS65" s="32"/>
      <c r="AT65" s="32"/>
      <c r="AU65" s="32"/>
      <c r="AV65" s="32">
        <v>1</v>
      </c>
      <c r="AW65" s="32">
        <v>1</v>
      </c>
      <c r="AX65" s="32">
        <v>1</v>
      </c>
      <c r="AY65" s="32"/>
      <c r="AZ65" s="32"/>
      <c r="BA65" s="32"/>
      <c r="BB65" s="32"/>
      <c r="BC65" s="32"/>
      <c r="BD65" s="32"/>
      <c r="BE65" s="32"/>
      <c r="BF65" s="32">
        <v>3</v>
      </c>
      <c r="BG65" s="32"/>
      <c r="BH65" s="32"/>
      <c r="BI65" s="32"/>
      <c r="BJ65" s="32"/>
      <c r="BK65" s="32"/>
      <c r="BL65" s="32"/>
      <c r="BM65" s="32"/>
      <c r="BN65" s="32"/>
      <c r="BO65" s="32">
        <v>22</v>
      </c>
      <c r="BP65" s="32">
        <v>1</v>
      </c>
      <c r="BQ65" s="32"/>
      <c r="BR65" s="32"/>
      <c r="BS65" s="32"/>
      <c r="BT65" s="32"/>
      <c r="BU65" s="32"/>
      <c r="BV65" s="32"/>
      <c r="BW65" s="32"/>
      <c r="BX65" s="32">
        <v>2</v>
      </c>
      <c r="BY65" s="32">
        <v>1</v>
      </c>
      <c r="BZ65" s="32"/>
      <c r="CA65" s="32"/>
      <c r="CB65" s="32"/>
      <c r="CC65" s="32"/>
      <c r="CD65" s="32"/>
      <c r="CE65" s="32"/>
      <c r="CF65" s="32">
        <v>1</v>
      </c>
      <c r="CG65" s="32"/>
      <c r="CH65" s="32">
        <v>4</v>
      </c>
      <c r="CI65" s="32"/>
      <c r="CJ65" s="32"/>
      <c r="CK65" s="32"/>
      <c r="CL65" s="32"/>
      <c r="CM65" s="32"/>
      <c r="CN65" s="32">
        <v>4</v>
      </c>
      <c r="CO65" s="32">
        <v>17</v>
      </c>
      <c r="CP65" s="32"/>
      <c r="CQ65" s="32"/>
      <c r="CR65" s="195"/>
    </row>
    <row r="66" spans="2:96" s="174" customFormat="1" outlineLevel="1" x14ac:dyDescent="0.35">
      <c r="B66" s="394"/>
      <c r="C66" s="35" t="s">
        <v>149</v>
      </c>
      <c r="D66" s="193"/>
      <c r="E66" s="165">
        <f t="shared" si="2"/>
        <v>2</v>
      </c>
      <c r="F66" s="154"/>
      <c r="G66" s="145"/>
      <c r="H66" s="32"/>
      <c r="I66" s="32"/>
      <c r="J66" s="32">
        <v>2</v>
      </c>
      <c r="K66" s="35"/>
      <c r="L66" s="154"/>
      <c r="M66" s="145"/>
      <c r="N66" s="32"/>
      <c r="O66" s="32"/>
      <c r="P66" s="32"/>
      <c r="Q66" s="32"/>
      <c r="R66" s="32"/>
      <c r="S66" s="32"/>
      <c r="T66" s="32"/>
      <c r="U66" s="32"/>
      <c r="V66" s="32">
        <v>2</v>
      </c>
      <c r="W66" s="32"/>
      <c r="X66" s="32"/>
      <c r="Y66" s="35"/>
      <c r="Z66" s="154">
        <v>0</v>
      </c>
      <c r="AA66" s="145"/>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v>2</v>
      </c>
      <c r="CG66" s="32"/>
      <c r="CH66" s="32"/>
      <c r="CI66" s="32"/>
      <c r="CJ66" s="32"/>
      <c r="CK66" s="32"/>
      <c r="CL66" s="32"/>
      <c r="CM66" s="32"/>
      <c r="CN66" s="32"/>
      <c r="CO66" s="32"/>
      <c r="CP66" s="32"/>
      <c r="CQ66" s="32"/>
      <c r="CR66" s="195"/>
    </row>
    <row r="67" spans="2:96" s="174" customFormat="1" outlineLevel="1" x14ac:dyDescent="0.35">
      <c r="B67" s="394"/>
      <c r="C67" s="35" t="s">
        <v>150</v>
      </c>
      <c r="D67" s="193"/>
      <c r="E67" s="165">
        <f t="shared" si="2"/>
        <v>5</v>
      </c>
      <c r="F67" s="154"/>
      <c r="G67" s="145"/>
      <c r="H67" s="32">
        <v>2</v>
      </c>
      <c r="I67" s="32"/>
      <c r="J67" s="32">
        <v>3</v>
      </c>
      <c r="K67" s="35"/>
      <c r="L67" s="154"/>
      <c r="M67" s="145"/>
      <c r="N67" s="32"/>
      <c r="O67" s="32"/>
      <c r="P67" s="32"/>
      <c r="Q67" s="32"/>
      <c r="R67" s="32">
        <v>2</v>
      </c>
      <c r="S67" s="32">
        <v>2</v>
      </c>
      <c r="T67" s="32"/>
      <c r="U67" s="32"/>
      <c r="V67" s="32">
        <v>1</v>
      </c>
      <c r="W67" s="32"/>
      <c r="X67" s="32"/>
      <c r="Y67" s="35"/>
      <c r="Z67" s="154">
        <v>0</v>
      </c>
      <c r="AA67" s="145"/>
      <c r="AB67" s="32"/>
      <c r="AC67" s="32"/>
      <c r="AD67" s="32"/>
      <c r="AE67" s="32"/>
      <c r="AF67" s="32"/>
      <c r="AG67" s="32"/>
      <c r="AH67" s="32"/>
      <c r="AI67" s="32">
        <v>1</v>
      </c>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v>1</v>
      </c>
      <c r="BZ67" s="32"/>
      <c r="CA67" s="32"/>
      <c r="CB67" s="32"/>
      <c r="CC67" s="32"/>
      <c r="CD67" s="32"/>
      <c r="CE67" s="32"/>
      <c r="CF67" s="32"/>
      <c r="CG67" s="32"/>
      <c r="CH67" s="32"/>
      <c r="CI67" s="32"/>
      <c r="CJ67" s="32"/>
      <c r="CK67" s="32"/>
      <c r="CL67" s="32"/>
      <c r="CM67" s="32"/>
      <c r="CN67" s="32">
        <v>2</v>
      </c>
      <c r="CO67" s="32">
        <v>1</v>
      </c>
      <c r="CP67" s="32"/>
      <c r="CQ67" s="32"/>
      <c r="CR67" s="195"/>
    </row>
    <row r="68" spans="2:96" s="174" customFormat="1" outlineLevel="1" x14ac:dyDescent="0.35">
      <c r="B68" s="394"/>
      <c r="C68" s="35" t="s">
        <v>102</v>
      </c>
      <c r="D68" s="193"/>
      <c r="E68" s="165">
        <f t="shared" si="2"/>
        <v>40</v>
      </c>
      <c r="F68" s="154"/>
      <c r="G68" s="145">
        <v>7</v>
      </c>
      <c r="H68" s="32">
        <v>11</v>
      </c>
      <c r="I68" s="32">
        <v>2</v>
      </c>
      <c r="J68" s="32">
        <v>13</v>
      </c>
      <c r="K68" s="35">
        <v>7</v>
      </c>
      <c r="L68" s="154"/>
      <c r="M68" s="145">
        <v>7</v>
      </c>
      <c r="N68" s="32"/>
      <c r="O68" s="32">
        <v>2</v>
      </c>
      <c r="P68" s="32">
        <v>8</v>
      </c>
      <c r="Q68" s="32"/>
      <c r="R68" s="32">
        <v>3</v>
      </c>
      <c r="S68" s="32">
        <v>3</v>
      </c>
      <c r="T68" s="32"/>
      <c r="U68" s="32">
        <v>2</v>
      </c>
      <c r="V68" s="32">
        <v>3</v>
      </c>
      <c r="W68" s="32">
        <v>7</v>
      </c>
      <c r="X68" s="32"/>
      <c r="Y68" s="35">
        <v>5</v>
      </c>
      <c r="Z68" s="154">
        <v>0</v>
      </c>
      <c r="AA68" s="145">
        <v>1</v>
      </c>
      <c r="AB68" s="32">
        <v>6</v>
      </c>
      <c r="AC68" s="32"/>
      <c r="AD68" s="32"/>
      <c r="AE68" s="32"/>
      <c r="AF68" s="32"/>
      <c r="AG68" s="32">
        <v>1</v>
      </c>
      <c r="AH68" s="32">
        <v>1</v>
      </c>
      <c r="AI68" s="32"/>
      <c r="AJ68" s="32">
        <v>1</v>
      </c>
      <c r="AK68" s="32"/>
      <c r="AL68" s="32"/>
      <c r="AM68" s="32">
        <v>1</v>
      </c>
      <c r="AN68" s="32">
        <v>1</v>
      </c>
      <c r="AO68" s="32"/>
      <c r="AP68" s="32"/>
      <c r="AQ68" s="32"/>
      <c r="AR68" s="32">
        <v>1</v>
      </c>
      <c r="AS68" s="32"/>
      <c r="AT68" s="32"/>
      <c r="AU68" s="32"/>
      <c r="AV68" s="32"/>
      <c r="AW68" s="32">
        <v>2</v>
      </c>
      <c r="AX68" s="32">
        <v>1</v>
      </c>
      <c r="AY68" s="32">
        <v>1</v>
      </c>
      <c r="AZ68" s="32"/>
      <c r="BA68" s="32"/>
      <c r="BB68" s="32"/>
      <c r="BC68" s="32"/>
      <c r="BD68" s="32">
        <v>2</v>
      </c>
      <c r="BE68" s="32"/>
      <c r="BF68" s="32">
        <v>2</v>
      </c>
      <c r="BG68" s="32"/>
      <c r="BH68" s="32"/>
      <c r="BI68" s="32">
        <v>1</v>
      </c>
      <c r="BJ68" s="32"/>
      <c r="BK68" s="32"/>
      <c r="BL68" s="32"/>
      <c r="BM68" s="32"/>
      <c r="BN68" s="32">
        <v>1</v>
      </c>
      <c r="BO68" s="32">
        <v>1</v>
      </c>
      <c r="BP68" s="32">
        <v>1</v>
      </c>
      <c r="BQ68" s="32">
        <v>1</v>
      </c>
      <c r="BR68" s="32">
        <v>1</v>
      </c>
      <c r="BS68" s="32"/>
      <c r="BT68" s="32"/>
      <c r="BU68" s="32">
        <v>1</v>
      </c>
      <c r="BV68" s="32">
        <v>1</v>
      </c>
      <c r="BW68" s="32"/>
      <c r="BX68" s="32">
        <v>1</v>
      </c>
      <c r="BY68" s="32"/>
      <c r="BZ68" s="32"/>
      <c r="CA68" s="32"/>
      <c r="CB68" s="32"/>
      <c r="CC68" s="32"/>
      <c r="CD68" s="32">
        <v>1</v>
      </c>
      <c r="CE68" s="32">
        <v>1</v>
      </c>
      <c r="CF68" s="32">
        <v>3</v>
      </c>
      <c r="CG68" s="32"/>
      <c r="CH68" s="32">
        <v>1</v>
      </c>
      <c r="CI68" s="32"/>
      <c r="CJ68" s="32"/>
      <c r="CK68" s="32"/>
      <c r="CL68" s="32">
        <v>1</v>
      </c>
      <c r="CM68" s="32"/>
      <c r="CN68" s="32"/>
      <c r="CO68" s="32">
        <v>3</v>
      </c>
      <c r="CP68" s="32"/>
      <c r="CQ68" s="32"/>
      <c r="CR68" s="195"/>
    </row>
    <row r="69" spans="2:96" s="174" customFormat="1" outlineLevel="1" x14ac:dyDescent="0.35">
      <c r="B69" s="394"/>
      <c r="C69" s="35" t="s">
        <v>343</v>
      </c>
      <c r="D69" s="193"/>
      <c r="E69" s="165">
        <f t="shared" si="2"/>
        <v>22</v>
      </c>
      <c r="F69" s="154"/>
      <c r="G69" s="145"/>
      <c r="H69" s="32">
        <v>2</v>
      </c>
      <c r="I69" s="32">
        <v>4</v>
      </c>
      <c r="J69" s="32">
        <v>9</v>
      </c>
      <c r="K69" s="35">
        <v>7</v>
      </c>
      <c r="L69" s="154"/>
      <c r="M69" s="145">
        <v>7</v>
      </c>
      <c r="N69" s="32">
        <v>3</v>
      </c>
      <c r="O69" s="32">
        <v>1</v>
      </c>
      <c r="P69" s="32">
        <v>1</v>
      </c>
      <c r="Q69" s="32"/>
      <c r="R69" s="32">
        <v>1</v>
      </c>
      <c r="S69" s="32">
        <v>1</v>
      </c>
      <c r="T69" s="32">
        <v>1</v>
      </c>
      <c r="U69" s="32"/>
      <c r="V69" s="32">
        <v>1</v>
      </c>
      <c r="W69" s="32"/>
      <c r="X69" s="32"/>
      <c r="Y69" s="35">
        <v>6</v>
      </c>
      <c r="Z69" s="154">
        <v>0</v>
      </c>
      <c r="AA69" s="145"/>
      <c r="AB69" s="32">
        <v>7</v>
      </c>
      <c r="AC69" s="32"/>
      <c r="AD69" s="32"/>
      <c r="AE69" s="32"/>
      <c r="AF69" s="32"/>
      <c r="AG69" s="32"/>
      <c r="AH69" s="32"/>
      <c r="AI69" s="32"/>
      <c r="AJ69" s="32"/>
      <c r="AK69" s="32"/>
      <c r="AL69" s="32">
        <v>2</v>
      </c>
      <c r="AM69" s="32"/>
      <c r="AN69" s="32"/>
      <c r="AO69" s="32"/>
      <c r="AP69" s="32"/>
      <c r="AQ69" s="32"/>
      <c r="AR69" s="32"/>
      <c r="AS69" s="32"/>
      <c r="AT69" s="32"/>
      <c r="AU69" s="32"/>
      <c r="AV69" s="32"/>
      <c r="AW69" s="32">
        <v>6</v>
      </c>
      <c r="AX69" s="32"/>
      <c r="AY69" s="32"/>
      <c r="AZ69" s="32"/>
      <c r="BA69" s="32"/>
      <c r="BB69" s="32"/>
      <c r="BC69" s="32"/>
      <c r="BD69" s="32"/>
      <c r="BE69" s="32"/>
      <c r="BF69" s="32"/>
      <c r="BG69" s="32"/>
      <c r="BH69" s="32">
        <v>1</v>
      </c>
      <c r="BI69" s="32"/>
      <c r="BJ69" s="32"/>
      <c r="BK69" s="32"/>
      <c r="BL69" s="32"/>
      <c r="BM69" s="32"/>
      <c r="BN69" s="32">
        <v>1</v>
      </c>
      <c r="BO69" s="32"/>
      <c r="BP69" s="32"/>
      <c r="BQ69" s="32"/>
      <c r="BR69" s="32"/>
      <c r="BS69" s="32"/>
      <c r="BT69" s="32"/>
      <c r="BU69" s="32"/>
      <c r="BV69" s="32"/>
      <c r="BW69" s="32"/>
      <c r="BX69" s="32">
        <v>1</v>
      </c>
      <c r="BY69" s="32"/>
      <c r="BZ69" s="32"/>
      <c r="CA69" s="32"/>
      <c r="CB69" s="32"/>
      <c r="CC69" s="32">
        <v>1</v>
      </c>
      <c r="CD69" s="32"/>
      <c r="CE69" s="32"/>
      <c r="CF69" s="32">
        <v>1</v>
      </c>
      <c r="CG69" s="32"/>
      <c r="CH69" s="32"/>
      <c r="CI69" s="32"/>
      <c r="CJ69" s="32"/>
      <c r="CK69" s="32"/>
      <c r="CL69" s="32"/>
      <c r="CM69" s="32"/>
      <c r="CN69" s="32">
        <v>1</v>
      </c>
      <c r="CO69" s="32">
        <v>1</v>
      </c>
      <c r="CP69" s="32"/>
      <c r="CQ69" s="32"/>
      <c r="CR69" s="195"/>
    </row>
    <row r="70" spans="2:96" outlineLevel="1" x14ac:dyDescent="0.35">
      <c r="B70" s="394"/>
      <c r="C70" s="66" t="s">
        <v>278</v>
      </c>
      <c r="D70" s="252"/>
      <c r="E70" s="243">
        <f t="shared" si="2"/>
        <v>0</v>
      </c>
      <c r="F70" s="229"/>
      <c r="G70" s="65"/>
      <c r="H70" s="1"/>
      <c r="I70" s="1"/>
      <c r="J70" s="1"/>
      <c r="K70" s="66"/>
      <c r="L70" s="229"/>
      <c r="M70" s="65"/>
      <c r="N70" s="1"/>
      <c r="O70" s="1"/>
      <c r="P70" s="1"/>
      <c r="Q70" s="1"/>
      <c r="R70" s="1"/>
      <c r="S70" s="1"/>
      <c r="T70" s="1"/>
      <c r="U70" s="1"/>
      <c r="V70" s="1"/>
      <c r="W70" s="1"/>
      <c r="X70" s="1"/>
      <c r="Y70" s="66"/>
      <c r="Z70" s="229">
        <v>0</v>
      </c>
      <c r="AA70" s="65"/>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253"/>
    </row>
    <row r="71" spans="2:96" outlineLevel="1" x14ac:dyDescent="0.35">
      <c r="B71" s="394"/>
      <c r="C71" s="66" t="s">
        <v>103</v>
      </c>
      <c r="D71" s="252"/>
      <c r="E71" s="243">
        <f t="shared" si="2"/>
        <v>2</v>
      </c>
      <c r="F71" s="229"/>
      <c r="G71" s="65"/>
      <c r="H71" s="1">
        <v>1</v>
      </c>
      <c r="I71" s="1"/>
      <c r="J71" s="1">
        <v>1</v>
      </c>
      <c r="K71" s="66"/>
      <c r="L71" s="229"/>
      <c r="M71" s="65"/>
      <c r="N71" s="1"/>
      <c r="O71" s="1"/>
      <c r="P71" s="1"/>
      <c r="Q71" s="1"/>
      <c r="R71" s="1">
        <v>1</v>
      </c>
      <c r="S71" s="1">
        <v>1</v>
      </c>
      <c r="T71" s="1"/>
      <c r="U71" s="1"/>
      <c r="V71" s="1"/>
      <c r="W71" s="1"/>
      <c r="X71" s="1"/>
      <c r="Y71" s="66"/>
      <c r="Z71" s="229">
        <v>0</v>
      </c>
      <c r="AA71" s="65"/>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v>1</v>
      </c>
      <c r="BT71" s="1"/>
      <c r="BU71" s="1"/>
      <c r="BV71" s="1"/>
      <c r="BW71" s="1"/>
      <c r="BX71" s="1"/>
      <c r="BY71" s="1"/>
      <c r="BZ71" s="1"/>
      <c r="CA71" s="1"/>
      <c r="CB71" s="1"/>
      <c r="CC71" s="1"/>
      <c r="CD71" s="1"/>
      <c r="CE71" s="1"/>
      <c r="CF71" s="1"/>
      <c r="CG71" s="1"/>
      <c r="CH71" s="1"/>
      <c r="CI71" s="1"/>
      <c r="CJ71" s="1"/>
      <c r="CK71" s="1"/>
      <c r="CL71" s="1"/>
      <c r="CM71" s="1"/>
      <c r="CN71" s="1"/>
      <c r="CO71" s="1">
        <v>1</v>
      </c>
      <c r="CP71" s="1"/>
      <c r="CQ71" s="1"/>
      <c r="CR71" s="253"/>
    </row>
    <row r="72" spans="2:96" outlineLevel="1" x14ac:dyDescent="0.35">
      <c r="B72" s="394"/>
      <c r="C72" s="66" t="s">
        <v>185</v>
      </c>
      <c r="D72" s="252"/>
      <c r="E72" s="243">
        <f t="shared" si="2"/>
        <v>11</v>
      </c>
      <c r="F72" s="229"/>
      <c r="G72" s="65">
        <v>1</v>
      </c>
      <c r="H72" s="1">
        <v>3</v>
      </c>
      <c r="I72" s="1">
        <v>4</v>
      </c>
      <c r="J72" s="1">
        <v>3</v>
      </c>
      <c r="K72" s="66"/>
      <c r="L72" s="229"/>
      <c r="M72" s="65"/>
      <c r="N72" s="1">
        <v>1</v>
      </c>
      <c r="O72" s="1"/>
      <c r="P72" s="1">
        <v>1</v>
      </c>
      <c r="Q72" s="1">
        <v>1</v>
      </c>
      <c r="R72" s="1">
        <v>2</v>
      </c>
      <c r="S72" s="1">
        <v>3</v>
      </c>
      <c r="T72" s="1">
        <v>3</v>
      </c>
      <c r="U72" s="1"/>
      <c r="V72" s="1"/>
      <c r="W72" s="1"/>
      <c r="X72" s="1"/>
      <c r="Y72" s="66"/>
      <c r="Z72" s="229">
        <v>0</v>
      </c>
      <c r="AA72" s="65"/>
      <c r="AB72" s="1"/>
      <c r="AC72" s="1"/>
      <c r="AD72" s="1"/>
      <c r="AE72" s="1">
        <v>1</v>
      </c>
      <c r="AF72" s="1"/>
      <c r="AG72" s="1"/>
      <c r="AH72" s="1"/>
      <c r="AI72" s="1"/>
      <c r="AJ72" s="1"/>
      <c r="AK72" s="1">
        <v>1</v>
      </c>
      <c r="AL72" s="1"/>
      <c r="AM72" s="1">
        <v>1</v>
      </c>
      <c r="AN72" s="1"/>
      <c r="AO72" s="1"/>
      <c r="AP72" s="1"/>
      <c r="AQ72" s="1"/>
      <c r="AR72" s="1"/>
      <c r="AS72" s="1"/>
      <c r="AT72" s="1">
        <v>1</v>
      </c>
      <c r="AU72" s="1"/>
      <c r="AV72" s="1"/>
      <c r="AW72" s="1"/>
      <c r="AX72" s="1"/>
      <c r="AY72" s="1"/>
      <c r="AZ72" s="1"/>
      <c r="BA72" s="1"/>
      <c r="BB72" s="1"/>
      <c r="BC72" s="1"/>
      <c r="BD72" s="1"/>
      <c r="BE72" s="1">
        <v>1</v>
      </c>
      <c r="BF72" s="1"/>
      <c r="BG72" s="1"/>
      <c r="BH72" s="1"/>
      <c r="BI72" s="1"/>
      <c r="BJ72" s="1"/>
      <c r="BK72" s="1">
        <v>1</v>
      </c>
      <c r="BL72" s="1"/>
      <c r="BM72" s="1"/>
      <c r="BN72" s="1"/>
      <c r="BO72" s="1"/>
      <c r="BP72" s="1"/>
      <c r="BQ72" s="1"/>
      <c r="BR72" s="1"/>
      <c r="BS72" s="1">
        <v>1</v>
      </c>
      <c r="BT72" s="1"/>
      <c r="BU72" s="1"/>
      <c r="BV72" s="1"/>
      <c r="BW72" s="1">
        <v>1</v>
      </c>
      <c r="BX72" s="1"/>
      <c r="BY72" s="1"/>
      <c r="BZ72" s="1"/>
      <c r="CA72" s="1"/>
      <c r="CB72" s="1"/>
      <c r="CC72" s="1">
        <v>1</v>
      </c>
      <c r="CD72" s="1"/>
      <c r="CE72" s="1"/>
      <c r="CF72" s="1"/>
      <c r="CG72" s="1"/>
      <c r="CH72" s="1"/>
      <c r="CI72" s="1"/>
      <c r="CJ72" s="1"/>
      <c r="CK72" s="1"/>
      <c r="CL72" s="1"/>
      <c r="CM72" s="1"/>
      <c r="CN72" s="1">
        <v>1</v>
      </c>
      <c r="CO72" s="1">
        <v>1</v>
      </c>
      <c r="CP72" s="1"/>
      <c r="CQ72" s="1"/>
      <c r="CR72" s="253"/>
    </row>
    <row r="73" spans="2:96" outlineLevel="1" x14ac:dyDescent="0.35">
      <c r="B73" s="394"/>
      <c r="C73" s="66" t="s">
        <v>151</v>
      </c>
      <c r="D73" s="252"/>
      <c r="E73" s="243">
        <f t="shared" ref="E73:E136" si="3">SUM(G73:K73)</f>
        <v>7</v>
      </c>
      <c r="F73" s="229"/>
      <c r="G73" s="65"/>
      <c r="H73" s="1"/>
      <c r="I73" s="1"/>
      <c r="J73" s="1">
        <v>7</v>
      </c>
      <c r="K73" s="66"/>
      <c r="L73" s="229"/>
      <c r="M73" s="65"/>
      <c r="N73" s="1"/>
      <c r="O73" s="1"/>
      <c r="P73" s="1"/>
      <c r="Q73" s="1"/>
      <c r="R73" s="1"/>
      <c r="S73" s="1">
        <v>1</v>
      </c>
      <c r="T73" s="1"/>
      <c r="U73" s="1"/>
      <c r="V73" s="1">
        <v>5</v>
      </c>
      <c r="W73" s="1"/>
      <c r="X73" s="1"/>
      <c r="Y73" s="66">
        <v>1</v>
      </c>
      <c r="Z73" s="229">
        <v>0</v>
      </c>
      <c r="AA73" s="65"/>
      <c r="AB73" s="1"/>
      <c r="AC73" s="1"/>
      <c r="AD73" s="1"/>
      <c r="AE73" s="1"/>
      <c r="AF73" s="1"/>
      <c r="AG73" s="1"/>
      <c r="AH73" s="1"/>
      <c r="AI73" s="1"/>
      <c r="AJ73" s="1"/>
      <c r="AK73" s="1"/>
      <c r="AL73" s="1"/>
      <c r="AM73" s="1"/>
      <c r="AN73" s="1"/>
      <c r="AO73" s="1"/>
      <c r="AP73" s="1"/>
      <c r="AQ73" s="1"/>
      <c r="AR73" s="1"/>
      <c r="AS73" s="1"/>
      <c r="AT73" s="1"/>
      <c r="AU73" s="1"/>
      <c r="AV73" s="1"/>
      <c r="AW73" s="1">
        <v>1</v>
      </c>
      <c r="AX73" s="1"/>
      <c r="AY73" s="1"/>
      <c r="AZ73" s="1"/>
      <c r="BA73" s="1"/>
      <c r="BB73" s="1"/>
      <c r="BC73" s="1"/>
      <c r="BD73" s="1"/>
      <c r="BE73" s="1"/>
      <c r="BF73" s="1">
        <v>1</v>
      </c>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v>5</v>
      </c>
      <c r="CG73" s="1"/>
      <c r="CH73" s="1"/>
      <c r="CI73" s="1"/>
      <c r="CJ73" s="1"/>
      <c r="CK73" s="1"/>
      <c r="CL73" s="1"/>
      <c r="CM73" s="1"/>
      <c r="CN73" s="1"/>
      <c r="CO73" s="1"/>
      <c r="CP73" s="1"/>
      <c r="CQ73" s="1"/>
      <c r="CR73" s="253"/>
    </row>
    <row r="74" spans="2:96" outlineLevel="1" x14ac:dyDescent="0.35">
      <c r="B74" s="394"/>
      <c r="C74" s="66" t="s">
        <v>104</v>
      </c>
      <c r="D74" s="252"/>
      <c r="E74" s="243">
        <f t="shared" si="3"/>
        <v>7</v>
      </c>
      <c r="F74" s="229"/>
      <c r="G74" s="65"/>
      <c r="H74" s="1">
        <v>3</v>
      </c>
      <c r="I74" s="1"/>
      <c r="J74" s="1">
        <v>4</v>
      </c>
      <c r="K74" s="66"/>
      <c r="L74" s="229"/>
      <c r="M74" s="65"/>
      <c r="N74" s="1"/>
      <c r="O74" s="1"/>
      <c r="P74" s="1"/>
      <c r="Q74" s="1"/>
      <c r="R74" s="1">
        <v>3</v>
      </c>
      <c r="S74" s="1">
        <v>3</v>
      </c>
      <c r="T74" s="1"/>
      <c r="U74" s="1"/>
      <c r="V74" s="1"/>
      <c r="W74" s="1"/>
      <c r="X74" s="1"/>
      <c r="Y74" s="66">
        <v>1</v>
      </c>
      <c r="Z74" s="229">
        <v>0</v>
      </c>
      <c r="AA74" s="65"/>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v>1</v>
      </c>
      <c r="BP74" s="1"/>
      <c r="BQ74" s="1"/>
      <c r="BR74" s="1"/>
      <c r="BS74" s="1">
        <v>1</v>
      </c>
      <c r="BT74" s="1"/>
      <c r="BU74" s="1"/>
      <c r="BV74" s="1"/>
      <c r="BW74" s="1"/>
      <c r="BX74" s="1"/>
      <c r="BY74" s="1"/>
      <c r="BZ74" s="1"/>
      <c r="CA74" s="1"/>
      <c r="CB74" s="1"/>
      <c r="CC74" s="1"/>
      <c r="CD74" s="1"/>
      <c r="CE74" s="1"/>
      <c r="CF74" s="1"/>
      <c r="CG74" s="1"/>
      <c r="CH74" s="1"/>
      <c r="CI74" s="1"/>
      <c r="CJ74" s="1"/>
      <c r="CK74" s="1"/>
      <c r="CL74" s="1"/>
      <c r="CM74" s="1"/>
      <c r="CN74" s="1">
        <v>2</v>
      </c>
      <c r="CO74" s="1">
        <v>3</v>
      </c>
      <c r="CP74" s="1"/>
      <c r="CQ74" s="1"/>
      <c r="CR74" s="253"/>
    </row>
    <row r="75" spans="2:96" outlineLevel="1" x14ac:dyDescent="0.35">
      <c r="B75" s="394"/>
      <c r="C75" s="66" t="s">
        <v>279</v>
      </c>
      <c r="D75" s="252"/>
      <c r="E75" s="243">
        <f t="shared" si="3"/>
        <v>0</v>
      </c>
      <c r="F75" s="229"/>
      <c r="G75" s="65"/>
      <c r="H75" s="1"/>
      <c r="I75" s="1"/>
      <c r="J75" s="1"/>
      <c r="K75" s="66"/>
      <c r="L75" s="229"/>
      <c r="M75" s="65"/>
      <c r="N75" s="1"/>
      <c r="O75" s="1"/>
      <c r="P75" s="1"/>
      <c r="Q75" s="1"/>
      <c r="R75" s="1"/>
      <c r="S75" s="1"/>
      <c r="T75" s="1"/>
      <c r="U75" s="1"/>
      <c r="V75" s="1"/>
      <c r="W75" s="1"/>
      <c r="X75" s="1"/>
      <c r="Y75" s="66"/>
      <c r="Z75" s="229">
        <v>0</v>
      </c>
      <c r="AA75" s="65"/>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253"/>
    </row>
    <row r="76" spans="2:96" outlineLevel="1" x14ac:dyDescent="0.35">
      <c r="B76" s="394"/>
      <c r="C76" s="66" t="s">
        <v>152</v>
      </c>
      <c r="D76" s="252"/>
      <c r="E76" s="243">
        <f t="shared" si="3"/>
        <v>4</v>
      </c>
      <c r="F76" s="229"/>
      <c r="G76" s="65"/>
      <c r="H76" s="1">
        <v>1</v>
      </c>
      <c r="I76" s="1"/>
      <c r="J76" s="1">
        <v>2</v>
      </c>
      <c r="K76" s="66">
        <v>1</v>
      </c>
      <c r="L76" s="229"/>
      <c r="M76" s="65">
        <v>1</v>
      </c>
      <c r="N76" s="1"/>
      <c r="O76" s="1">
        <v>1</v>
      </c>
      <c r="P76" s="1"/>
      <c r="Q76" s="1"/>
      <c r="R76" s="1">
        <v>1</v>
      </c>
      <c r="S76" s="1"/>
      <c r="T76" s="1"/>
      <c r="U76" s="1"/>
      <c r="V76" s="1">
        <v>1</v>
      </c>
      <c r="W76" s="1"/>
      <c r="X76" s="1"/>
      <c r="Y76" s="66"/>
      <c r="Z76" s="229">
        <v>0</v>
      </c>
      <c r="AA76" s="65"/>
      <c r="AB76" s="1">
        <v>1</v>
      </c>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v>1</v>
      </c>
      <c r="BH76" s="1"/>
      <c r="BI76" s="1"/>
      <c r="BJ76" s="1"/>
      <c r="BK76" s="1"/>
      <c r="BL76" s="1"/>
      <c r="BM76" s="1"/>
      <c r="BN76" s="1"/>
      <c r="BO76" s="1"/>
      <c r="BP76" s="1"/>
      <c r="BQ76" s="1"/>
      <c r="BR76" s="1"/>
      <c r="BS76" s="1"/>
      <c r="BT76" s="1"/>
      <c r="BU76" s="1"/>
      <c r="BV76" s="1"/>
      <c r="BW76" s="1"/>
      <c r="BX76" s="1"/>
      <c r="BY76" s="1"/>
      <c r="BZ76" s="1"/>
      <c r="CA76" s="1"/>
      <c r="CB76" s="1"/>
      <c r="CC76" s="1"/>
      <c r="CD76" s="1">
        <v>1</v>
      </c>
      <c r="CE76" s="1"/>
      <c r="CF76" s="1"/>
      <c r="CG76" s="1"/>
      <c r="CH76" s="1"/>
      <c r="CI76" s="1"/>
      <c r="CJ76" s="1"/>
      <c r="CK76" s="1"/>
      <c r="CL76" s="1"/>
      <c r="CM76" s="1"/>
      <c r="CN76" s="1"/>
      <c r="CO76" s="1">
        <v>1</v>
      </c>
      <c r="CP76" s="1"/>
      <c r="CQ76" s="1"/>
      <c r="CR76" s="253"/>
    </row>
    <row r="77" spans="2:96" outlineLevel="1" x14ac:dyDescent="0.35">
      <c r="B77" s="394"/>
      <c r="C77" s="66" t="s">
        <v>105</v>
      </c>
      <c r="D77" s="252"/>
      <c r="E77" s="243">
        <f t="shared" si="3"/>
        <v>63</v>
      </c>
      <c r="F77" s="229"/>
      <c r="G77" s="65"/>
      <c r="H77" s="1">
        <v>29</v>
      </c>
      <c r="I77" s="1">
        <v>5</v>
      </c>
      <c r="J77" s="1">
        <v>29</v>
      </c>
      <c r="K77" s="66"/>
      <c r="L77" s="229"/>
      <c r="M77" s="65"/>
      <c r="N77" s="1">
        <v>3</v>
      </c>
      <c r="O77" s="1">
        <v>1</v>
      </c>
      <c r="P77" s="1">
        <v>1</v>
      </c>
      <c r="Q77" s="1"/>
      <c r="R77" s="1">
        <v>28</v>
      </c>
      <c r="S77" s="1">
        <v>5</v>
      </c>
      <c r="T77" s="1">
        <v>2</v>
      </c>
      <c r="U77" s="1"/>
      <c r="V77" s="1">
        <v>1</v>
      </c>
      <c r="W77" s="1"/>
      <c r="X77" s="1"/>
      <c r="Y77" s="66">
        <v>22</v>
      </c>
      <c r="Z77" s="229">
        <v>0</v>
      </c>
      <c r="AA77" s="65"/>
      <c r="AB77" s="1"/>
      <c r="AC77" s="1"/>
      <c r="AD77" s="1">
        <v>3</v>
      </c>
      <c r="AE77" s="1"/>
      <c r="AF77" s="1"/>
      <c r="AG77" s="1"/>
      <c r="AH77" s="1"/>
      <c r="AI77" s="1">
        <v>1</v>
      </c>
      <c r="AJ77" s="1"/>
      <c r="AK77" s="1"/>
      <c r="AL77" s="1"/>
      <c r="AM77" s="1"/>
      <c r="AN77" s="1"/>
      <c r="AO77" s="1"/>
      <c r="AP77" s="1"/>
      <c r="AQ77" s="1"/>
      <c r="AR77" s="1"/>
      <c r="AS77" s="1">
        <v>1</v>
      </c>
      <c r="AT77" s="1"/>
      <c r="AU77" s="1"/>
      <c r="AV77" s="1"/>
      <c r="AW77" s="1">
        <v>1</v>
      </c>
      <c r="AX77" s="1">
        <v>7</v>
      </c>
      <c r="AY77" s="1"/>
      <c r="AZ77" s="1"/>
      <c r="BA77" s="1"/>
      <c r="BB77" s="1"/>
      <c r="BC77" s="1"/>
      <c r="BD77" s="1"/>
      <c r="BE77" s="1"/>
      <c r="BF77" s="1">
        <v>1</v>
      </c>
      <c r="BG77" s="1"/>
      <c r="BH77" s="1"/>
      <c r="BI77" s="1"/>
      <c r="BJ77" s="1"/>
      <c r="BK77" s="1"/>
      <c r="BL77" s="1"/>
      <c r="BM77" s="1"/>
      <c r="BN77" s="1"/>
      <c r="BO77" s="1">
        <v>11</v>
      </c>
      <c r="BP77" s="1"/>
      <c r="BQ77" s="1"/>
      <c r="BR77" s="1"/>
      <c r="BS77" s="1"/>
      <c r="BT77" s="1"/>
      <c r="BU77" s="1"/>
      <c r="BV77" s="1"/>
      <c r="BW77" s="1"/>
      <c r="BX77" s="1">
        <v>1</v>
      </c>
      <c r="BY77" s="1"/>
      <c r="BZ77" s="1"/>
      <c r="CA77" s="1">
        <v>3</v>
      </c>
      <c r="CB77" s="1"/>
      <c r="CC77" s="1">
        <v>2</v>
      </c>
      <c r="CD77" s="1"/>
      <c r="CE77" s="1"/>
      <c r="CF77" s="1">
        <v>1</v>
      </c>
      <c r="CG77" s="1"/>
      <c r="CH77" s="1"/>
      <c r="CI77" s="1"/>
      <c r="CJ77" s="1"/>
      <c r="CK77" s="1"/>
      <c r="CL77" s="1"/>
      <c r="CM77" s="1"/>
      <c r="CN77" s="1">
        <v>4</v>
      </c>
      <c r="CO77" s="1">
        <v>27</v>
      </c>
      <c r="CP77" s="1"/>
      <c r="CQ77" s="1"/>
      <c r="CR77" s="253"/>
    </row>
    <row r="78" spans="2:96" outlineLevel="1" x14ac:dyDescent="0.35">
      <c r="B78" s="394"/>
      <c r="C78" s="66" t="s">
        <v>280</v>
      </c>
      <c r="D78" s="252"/>
      <c r="E78" s="243">
        <f t="shared" si="3"/>
        <v>0</v>
      </c>
      <c r="F78" s="229"/>
      <c r="G78" s="65"/>
      <c r="H78" s="1"/>
      <c r="I78" s="1"/>
      <c r="J78" s="1"/>
      <c r="K78" s="66"/>
      <c r="L78" s="229"/>
      <c r="M78" s="65"/>
      <c r="N78" s="1"/>
      <c r="O78" s="1"/>
      <c r="P78" s="1"/>
      <c r="Q78" s="1"/>
      <c r="R78" s="1"/>
      <c r="S78" s="1"/>
      <c r="T78" s="1"/>
      <c r="U78" s="1"/>
      <c r="V78" s="1"/>
      <c r="W78" s="1"/>
      <c r="X78" s="1"/>
      <c r="Y78" s="66"/>
      <c r="Z78" s="229">
        <v>0</v>
      </c>
      <c r="AA78" s="65"/>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253"/>
    </row>
    <row r="79" spans="2:96" outlineLevel="1" x14ac:dyDescent="0.35">
      <c r="B79" s="394"/>
      <c r="C79" s="66" t="s">
        <v>106</v>
      </c>
      <c r="D79" s="252"/>
      <c r="E79" s="243">
        <f t="shared" si="3"/>
        <v>19</v>
      </c>
      <c r="F79" s="229"/>
      <c r="G79" s="65"/>
      <c r="H79" s="1">
        <v>14</v>
      </c>
      <c r="I79" s="1"/>
      <c r="J79" s="1">
        <v>5</v>
      </c>
      <c r="K79" s="66"/>
      <c r="L79" s="229"/>
      <c r="M79" s="65"/>
      <c r="N79" s="1"/>
      <c r="O79" s="1">
        <v>1</v>
      </c>
      <c r="P79" s="1">
        <v>1</v>
      </c>
      <c r="Q79" s="1"/>
      <c r="R79" s="1">
        <v>13</v>
      </c>
      <c r="S79" s="1">
        <v>1</v>
      </c>
      <c r="T79" s="1"/>
      <c r="U79" s="1"/>
      <c r="V79" s="1">
        <v>1</v>
      </c>
      <c r="W79" s="1"/>
      <c r="X79" s="1"/>
      <c r="Y79" s="66">
        <v>2</v>
      </c>
      <c r="Z79" s="229">
        <v>0</v>
      </c>
      <c r="AA79" s="65"/>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v>1</v>
      </c>
      <c r="BO79" s="1">
        <v>2</v>
      </c>
      <c r="BP79" s="1"/>
      <c r="BQ79" s="1"/>
      <c r="BR79" s="1"/>
      <c r="BS79" s="1"/>
      <c r="BT79" s="1"/>
      <c r="BU79" s="1"/>
      <c r="BV79" s="1"/>
      <c r="BW79" s="1"/>
      <c r="BX79" s="1"/>
      <c r="BY79" s="1"/>
      <c r="BZ79" s="1"/>
      <c r="CA79" s="1"/>
      <c r="CB79" s="1"/>
      <c r="CC79" s="1"/>
      <c r="CD79" s="1">
        <v>1</v>
      </c>
      <c r="CE79" s="1"/>
      <c r="CF79" s="1">
        <v>1</v>
      </c>
      <c r="CG79" s="1"/>
      <c r="CH79" s="1"/>
      <c r="CI79" s="1"/>
      <c r="CJ79" s="1"/>
      <c r="CK79" s="1"/>
      <c r="CL79" s="1"/>
      <c r="CM79" s="1"/>
      <c r="CN79" s="1">
        <v>1</v>
      </c>
      <c r="CO79" s="1">
        <v>13</v>
      </c>
      <c r="CP79" s="1"/>
      <c r="CQ79" s="1"/>
      <c r="CR79" s="253"/>
    </row>
    <row r="80" spans="2:96" outlineLevel="1" x14ac:dyDescent="0.35">
      <c r="B80" s="394"/>
      <c r="C80" s="66" t="s">
        <v>281</v>
      </c>
      <c r="D80" s="252"/>
      <c r="E80" s="243">
        <f t="shared" si="3"/>
        <v>0</v>
      </c>
      <c r="F80" s="229"/>
      <c r="G80" s="65"/>
      <c r="H80" s="1"/>
      <c r="I80" s="1"/>
      <c r="J80" s="1"/>
      <c r="K80" s="66"/>
      <c r="L80" s="229"/>
      <c r="M80" s="65"/>
      <c r="N80" s="1"/>
      <c r="O80" s="1"/>
      <c r="P80" s="1"/>
      <c r="Q80" s="1"/>
      <c r="R80" s="1"/>
      <c r="S80" s="1"/>
      <c r="T80" s="1"/>
      <c r="U80" s="1"/>
      <c r="V80" s="1"/>
      <c r="W80" s="1"/>
      <c r="X80" s="1"/>
      <c r="Y80" s="66"/>
      <c r="Z80" s="229">
        <v>0</v>
      </c>
      <c r="AA80" s="65"/>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53"/>
    </row>
    <row r="81" spans="2:96" outlineLevel="1" x14ac:dyDescent="0.35">
      <c r="B81" s="394"/>
      <c r="C81" s="66" t="s">
        <v>107</v>
      </c>
      <c r="D81" s="252"/>
      <c r="E81" s="243">
        <f t="shared" si="3"/>
        <v>13</v>
      </c>
      <c r="F81" s="229"/>
      <c r="G81" s="65"/>
      <c r="H81" s="1">
        <v>10</v>
      </c>
      <c r="I81" s="1"/>
      <c r="J81" s="1">
        <v>3</v>
      </c>
      <c r="K81" s="66"/>
      <c r="L81" s="229"/>
      <c r="M81" s="65"/>
      <c r="N81" s="1"/>
      <c r="O81" s="1"/>
      <c r="P81" s="1">
        <v>1</v>
      </c>
      <c r="Q81" s="1"/>
      <c r="R81" s="1">
        <v>9</v>
      </c>
      <c r="S81" s="1">
        <v>1</v>
      </c>
      <c r="T81" s="1"/>
      <c r="U81" s="1"/>
      <c r="V81" s="1">
        <v>1</v>
      </c>
      <c r="W81" s="1"/>
      <c r="X81" s="1"/>
      <c r="Y81" s="66">
        <v>1</v>
      </c>
      <c r="Z81" s="229">
        <v>0</v>
      </c>
      <c r="AA81" s="65"/>
      <c r="AB81" s="1"/>
      <c r="AC81" s="1"/>
      <c r="AD81" s="1"/>
      <c r="AE81" s="1"/>
      <c r="AF81" s="1"/>
      <c r="AG81" s="1"/>
      <c r="AH81" s="1"/>
      <c r="AI81" s="1"/>
      <c r="AJ81" s="1"/>
      <c r="AK81" s="1"/>
      <c r="AL81" s="1"/>
      <c r="AM81" s="1"/>
      <c r="AN81" s="1"/>
      <c r="AO81" s="1"/>
      <c r="AP81" s="1"/>
      <c r="AQ81" s="1"/>
      <c r="AR81" s="1"/>
      <c r="AS81" s="1"/>
      <c r="AT81" s="1"/>
      <c r="AU81" s="1"/>
      <c r="AV81" s="1"/>
      <c r="AW81" s="1">
        <v>1</v>
      </c>
      <c r="AX81" s="1"/>
      <c r="AY81" s="1"/>
      <c r="AZ81" s="1"/>
      <c r="BA81" s="1"/>
      <c r="BB81" s="1"/>
      <c r="BC81" s="1"/>
      <c r="BD81" s="1"/>
      <c r="BE81" s="1"/>
      <c r="BF81" s="1"/>
      <c r="BG81" s="1"/>
      <c r="BH81" s="1"/>
      <c r="BI81" s="1"/>
      <c r="BJ81" s="1"/>
      <c r="BK81" s="1"/>
      <c r="BL81" s="1"/>
      <c r="BM81" s="1"/>
      <c r="BN81" s="1"/>
      <c r="BO81" s="1"/>
      <c r="BP81" s="1"/>
      <c r="BQ81" s="1"/>
      <c r="BR81" s="1"/>
      <c r="BS81" s="1"/>
      <c r="BT81" s="1">
        <v>1</v>
      </c>
      <c r="BU81" s="1"/>
      <c r="BV81" s="1"/>
      <c r="BW81" s="1"/>
      <c r="BX81" s="1"/>
      <c r="BY81" s="1"/>
      <c r="BZ81" s="1"/>
      <c r="CA81" s="1"/>
      <c r="CB81" s="1"/>
      <c r="CC81" s="1"/>
      <c r="CD81" s="1"/>
      <c r="CE81" s="1"/>
      <c r="CF81" s="1">
        <v>1</v>
      </c>
      <c r="CG81" s="1"/>
      <c r="CH81" s="1"/>
      <c r="CI81" s="1"/>
      <c r="CJ81" s="1"/>
      <c r="CK81" s="1"/>
      <c r="CL81" s="1"/>
      <c r="CM81" s="1"/>
      <c r="CN81" s="1">
        <v>1</v>
      </c>
      <c r="CO81" s="1">
        <v>9</v>
      </c>
      <c r="CP81" s="1"/>
      <c r="CQ81" s="1"/>
      <c r="CR81" s="253"/>
    </row>
    <row r="82" spans="2:96" outlineLevel="1" x14ac:dyDescent="0.35">
      <c r="B82" s="394"/>
      <c r="C82" s="66" t="s">
        <v>282</v>
      </c>
      <c r="D82" s="252"/>
      <c r="E82" s="243">
        <f t="shared" si="3"/>
        <v>2</v>
      </c>
      <c r="F82" s="229"/>
      <c r="G82" s="65"/>
      <c r="H82" s="1">
        <v>2</v>
      </c>
      <c r="I82" s="1"/>
      <c r="J82" s="1"/>
      <c r="K82" s="66"/>
      <c r="L82" s="229"/>
      <c r="M82" s="65"/>
      <c r="N82" s="1"/>
      <c r="O82" s="1"/>
      <c r="P82" s="1"/>
      <c r="Q82" s="1"/>
      <c r="R82" s="1">
        <v>2</v>
      </c>
      <c r="S82" s="1"/>
      <c r="T82" s="1"/>
      <c r="U82" s="1"/>
      <c r="V82" s="1"/>
      <c r="W82" s="1"/>
      <c r="X82" s="1"/>
      <c r="Y82" s="66"/>
      <c r="Z82" s="229">
        <v>0</v>
      </c>
      <c r="AA82" s="65"/>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v>2</v>
      </c>
      <c r="CP82" s="1"/>
      <c r="CQ82" s="1"/>
      <c r="CR82" s="253"/>
    </row>
    <row r="83" spans="2:96" outlineLevel="1" x14ac:dyDescent="0.35">
      <c r="B83" s="394"/>
      <c r="C83" s="66" t="s">
        <v>108</v>
      </c>
      <c r="D83" s="252"/>
      <c r="E83" s="243">
        <f t="shared" si="3"/>
        <v>1</v>
      </c>
      <c r="F83" s="229"/>
      <c r="G83" s="65"/>
      <c r="H83" s="1">
        <v>1</v>
      </c>
      <c r="I83" s="1"/>
      <c r="J83" s="1"/>
      <c r="K83" s="66"/>
      <c r="L83" s="229"/>
      <c r="M83" s="65"/>
      <c r="N83" s="1"/>
      <c r="O83" s="1"/>
      <c r="P83" s="1"/>
      <c r="Q83" s="1"/>
      <c r="R83" s="1">
        <v>1</v>
      </c>
      <c r="S83" s="1"/>
      <c r="T83" s="1"/>
      <c r="U83" s="1"/>
      <c r="V83" s="1"/>
      <c r="W83" s="1"/>
      <c r="X83" s="1"/>
      <c r="Y83" s="66"/>
      <c r="Z83" s="229">
        <v>0</v>
      </c>
      <c r="AA83" s="65"/>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v>1</v>
      </c>
      <c r="CP83" s="1"/>
      <c r="CQ83" s="1"/>
      <c r="CR83" s="253"/>
    </row>
    <row r="84" spans="2:96" outlineLevel="1" x14ac:dyDescent="0.35">
      <c r="B84" s="394"/>
      <c r="C84" s="66" t="s">
        <v>109</v>
      </c>
      <c r="D84" s="252"/>
      <c r="E84" s="243">
        <f t="shared" si="3"/>
        <v>2</v>
      </c>
      <c r="F84" s="229"/>
      <c r="G84" s="65"/>
      <c r="H84" s="1">
        <v>2</v>
      </c>
      <c r="I84" s="1"/>
      <c r="J84" s="1"/>
      <c r="K84" s="66"/>
      <c r="L84" s="229"/>
      <c r="M84" s="65"/>
      <c r="N84" s="1"/>
      <c r="O84" s="1"/>
      <c r="P84" s="1"/>
      <c r="Q84" s="1"/>
      <c r="R84" s="1">
        <v>2</v>
      </c>
      <c r="S84" s="1"/>
      <c r="T84" s="1"/>
      <c r="U84" s="1"/>
      <c r="V84" s="1"/>
      <c r="W84" s="1"/>
      <c r="X84" s="1"/>
      <c r="Y84" s="66"/>
      <c r="Z84" s="229">
        <v>0</v>
      </c>
      <c r="AA84" s="65"/>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v>2</v>
      </c>
      <c r="CP84" s="1"/>
      <c r="CQ84" s="1"/>
      <c r="CR84" s="253"/>
    </row>
    <row r="85" spans="2:96" outlineLevel="1" x14ac:dyDescent="0.35">
      <c r="B85" s="394"/>
      <c r="C85" s="66" t="s">
        <v>344</v>
      </c>
      <c r="D85" s="252"/>
      <c r="E85" s="243">
        <f t="shared" si="3"/>
        <v>8</v>
      </c>
      <c r="F85" s="229"/>
      <c r="G85" s="65"/>
      <c r="H85" s="1">
        <v>2</v>
      </c>
      <c r="I85" s="1"/>
      <c r="J85" s="1">
        <v>6</v>
      </c>
      <c r="K85" s="66"/>
      <c r="L85" s="229"/>
      <c r="M85" s="65"/>
      <c r="N85" s="1"/>
      <c r="O85" s="1"/>
      <c r="P85" s="1"/>
      <c r="Q85" s="1"/>
      <c r="R85" s="1">
        <v>2</v>
      </c>
      <c r="S85" s="1"/>
      <c r="T85" s="1"/>
      <c r="U85" s="1"/>
      <c r="V85" s="1"/>
      <c r="W85" s="1"/>
      <c r="X85" s="1"/>
      <c r="Y85" s="66">
        <v>6</v>
      </c>
      <c r="Z85" s="229">
        <v>0</v>
      </c>
      <c r="AA85" s="65"/>
      <c r="AB85" s="1"/>
      <c r="AC85" s="1"/>
      <c r="AD85" s="1">
        <v>3</v>
      </c>
      <c r="AE85" s="1"/>
      <c r="AF85" s="1"/>
      <c r="AG85" s="1"/>
      <c r="AH85" s="1"/>
      <c r="AI85" s="1"/>
      <c r="AJ85" s="1"/>
      <c r="AK85" s="1"/>
      <c r="AL85" s="1"/>
      <c r="AM85" s="1"/>
      <c r="AN85" s="1"/>
      <c r="AO85" s="1"/>
      <c r="AP85" s="1"/>
      <c r="AQ85" s="1"/>
      <c r="AR85" s="1"/>
      <c r="AS85" s="1"/>
      <c r="AT85" s="1"/>
      <c r="AU85" s="1"/>
      <c r="AV85" s="1"/>
      <c r="AW85" s="1">
        <v>3</v>
      </c>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v>2</v>
      </c>
      <c r="CP85" s="1"/>
      <c r="CQ85" s="1"/>
      <c r="CR85" s="253"/>
    </row>
    <row r="86" spans="2:96" s="174" customFormat="1" outlineLevel="1" x14ac:dyDescent="0.35">
      <c r="B86" s="166"/>
      <c r="C86" s="35" t="s">
        <v>283</v>
      </c>
      <c r="D86" s="193"/>
      <c r="E86" s="165">
        <f t="shared" si="3"/>
        <v>0</v>
      </c>
      <c r="F86" s="154"/>
      <c r="G86" s="145"/>
      <c r="H86" s="32"/>
      <c r="I86" s="32"/>
      <c r="J86" s="32"/>
      <c r="K86" s="35"/>
      <c r="L86" s="154"/>
      <c r="M86" s="145"/>
      <c r="N86" s="32"/>
      <c r="O86" s="32"/>
      <c r="P86" s="32"/>
      <c r="Q86" s="32"/>
      <c r="R86" s="32"/>
      <c r="S86" s="32"/>
      <c r="T86" s="32"/>
      <c r="U86" s="32"/>
      <c r="V86" s="32"/>
      <c r="W86" s="32"/>
      <c r="X86" s="32"/>
      <c r="Y86" s="35"/>
      <c r="Z86" s="154">
        <v>0</v>
      </c>
      <c r="AA86" s="145"/>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195"/>
    </row>
    <row r="87" spans="2:96" s="174" customFormat="1" outlineLevel="1" x14ac:dyDescent="0.35">
      <c r="B87" s="166"/>
      <c r="C87" s="35" t="s">
        <v>284</v>
      </c>
      <c r="D87" s="193"/>
      <c r="E87" s="165">
        <f t="shared" si="3"/>
        <v>0</v>
      </c>
      <c r="F87" s="154"/>
      <c r="G87" s="145"/>
      <c r="H87" s="32"/>
      <c r="I87" s="32"/>
      <c r="J87" s="32"/>
      <c r="K87" s="35"/>
      <c r="L87" s="154"/>
      <c r="M87" s="145"/>
      <c r="N87" s="32"/>
      <c r="O87" s="32"/>
      <c r="P87" s="32"/>
      <c r="Q87" s="32"/>
      <c r="R87" s="32"/>
      <c r="S87" s="32"/>
      <c r="T87" s="32"/>
      <c r="U87" s="32"/>
      <c r="V87" s="32"/>
      <c r="W87" s="32"/>
      <c r="X87" s="32"/>
      <c r="Y87" s="35"/>
      <c r="Z87" s="154">
        <v>0</v>
      </c>
      <c r="AA87" s="145"/>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195"/>
    </row>
    <row r="88" spans="2:96" s="174" customFormat="1" outlineLevel="1" x14ac:dyDescent="0.35">
      <c r="B88" s="166"/>
      <c r="C88" s="35" t="s">
        <v>153</v>
      </c>
      <c r="D88" s="193"/>
      <c r="E88" s="165">
        <f t="shared" si="3"/>
        <v>4</v>
      </c>
      <c r="F88" s="154"/>
      <c r="G88" s="145"/>
      <c r="H88" s="32"/>
      <c r="I88" s="32"/>
      <c r="J88" s="32">
        <v>4</v>
      </c>
      <c r="K88" s="35"/>
      <c r="L88" s="154"/>
      <c r="M88" s="145"/>
      <c r="N88" s="32"/>
      <c r="O88" s="32"/>
      <c r="P88" s="32"/>
      <c r="Q88" s="32"/>
      <c r="R88" s="32"/>
      <c r="S88" s="32"/>
      <c r="T88" s="32"/>
      <c r="U88" s="32"/>
      <c r="V88" s="32">
        <v>1</v>
      </c>
      <c r="W88" s="32"/>
      <c r="X88" s="32"/>
      <c r="Y88" s="35">
        <v>3</v>
      </c>
      <c r="Z88" s="154">
        <v>0</v>
      </c>
      <c r="AA88" s="145"/>
      <c r="AB88" s="32"/>
      <c r="AC88" s="32"/>
      <c r="AD88" s="32"/>
      <c r="AE88" s="32"/>
      <c r="AF88" s="32"/>
      <c r="AG88" s="32"/>
      <c r="AH88" s="32"/>
      <c r="AI88" s="32"/>
      <c r="AJ88" s="32"/>
      <c r="AK88" s="32"/>
      <c r="AL88" s="32"/>
      <c r="AM88" s="32"/>
      <c r="AN88" s="32"/>
      <c r="AO88" s="32"/>
      <c r="AP88" s="32"/>
      <c r="AQ88" s="32"/>
      <c r="AR88" s="32"/>
      <c r="AS88" s="32"/>
      <c r="AT88" s="32"/>
      <c r="AU88" s="32"/>
      <c r="AV88" s="32"/>
      <c r="AW88" s="32">
        <v>2</v>
      </c>
      <c r="AX88" s="32">
        <v>1</v>
      </c>
      <c r="AY88" s="32"/>
      <c r="AZ88" s="32"/>
      <c r="BA88" s="32"/>
      <c r="BB88" s="32"/>
      <c r="BC88" s="32"/>
      <c r="BD88" s="32"/>
      <c r="BE88" s="32"/>
      <c r="BF88" s="32"/>
      <c r="BG88" s="32">
        <v>1</v>
      </c>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195"/>
    </row>
    <row r="89" spans="2:96" s="174" customFormat="1" outlineLevel="1" x14ac:dyDescent="0.35">
      <c r="B89" s="166"/>
      <c r="C89" s="35" t="s">
        <v>285</v>
      </c>
      <c r="D89" s="193"/>
      <c r="E89" s="165">
        <f t="shared" si="3"/>
        <v>0</v>
      </c>
      <c r="F89" s="154"/>
      <c r="G89" s="145"/>
      <c r="H89" s="32"/>
      <c r="I89" s="32"/>
      <c r="J89" s="32"/>
      <c r="K89" s="35"/>
      <c r="L89" s="154"/>
      <c r="M89" s="145"/>
      <c r="N89" s="32"/>
      <c r="O89" s="32"/>
      <c r="P89" s="32"/>
      <c r="Q89" s="32"/>
      <c r="R89" s="32"/>
      <c r="S89" s="32"/>
      <c r="T89" s="32"/>
      <c r="U89" s="32"/>
      <c r="V89" s="32"/>
      <c r="W89" s="32"/>
      <c r="X89" s="32"/>
      <c r="Y89" s="35"/>
      <c r="Z89" s="154">
        <v>0</v>
      </c>
      <c r="AA89" s="145"/>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195"/>
    </row>
    <row r="90" spans="2:96" s="174" customFormat="1" outlineLevel="1" x14ac:dyDescent="0.35">
      <c r="B90" s="166"/>
      <c r="C90" s="35" t="s">
        <v>144</v>
      </c>
      <c r="D90" s="193"/>
      <c r="E90" s="165">
        <f t="shared" si="3"/>
        <v>1</v>
      </c>
      <c r="F90" s="154"/>
      <c r="G90" s="145"/>
      <c r="H90" s="32"/>
      <c r="I90" s="32">
        <v>1</v>
      </c>
      <c r="J90" s="32"/>
      <c r="K90" s="35"/>
      <c r="L90" s="154"/>
      <c r="M90" s="145"/>
      <c r="N90" s="32">
        <v>1</v>
      </c>
      <c r="O90" s="32"/>
      <c r="P90" s="32"/>
      <c r="Q90" s="32"/>
      <c r="R90" s="32"/>
      <c r="S90" s="32"/>
      <c r="T90" s="32"/>
      <c r="U90" s="32"/>
      <c r="V90" s="32"/>
      <c r="W90" s="32"/>
      <c r="X90" s="32"/>
      <c r="Y90" s="35"/>
      <c r="Z90" s="154">
        <v>0</v>
      </c>
      <c r="AA90" s="145"/>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v>1</v>
      </c>
      <c r="CB90" s="32"/>
      <c r="CC90" s="32"/>
      <c r="CD90" s="32"/>
      <c r="CE90" s="32"/>
      <c r="CF90" s="32"/>
      <c r="CG90" s="32"/>
      <c r="CH90" s="32"/>
      <c r="CI90" s="32"/>
      <c r="CJ90" s="32"/>
      <c r="CK90" s="32"/>
      <c r="CL90" s="32"/>
      <c r="CM90" s="32"/>
      <c r="CN90" s="32"/>
      <c r="CO90" s="32"/>
      <c r="CP90" s="32"/>
      <c r="CQ90" s="32"/>
      <c r="CR90" s="195"/>
    </row>
    <row r="91" spans="2:96" s="174" customFormat="1" outlineLevel="1" x14ac:dyDescent="0.35">
      <c r="B91" s="166"/>
      <c r="C91" s="35" t="s">
        <v>286</v>
      </c>
      <c r="D91" s="193"/>
      <c r="E91" s="165">
        <f t="shared" si="3"/>
        <v>0</v>
      </c>
      <c r="F91" s="154"/>
      <c r="G91" s="145"/>
      <c r="H91" s="32"/>
      <c r="I91" s="32"/>
      <c r="J91" s="32"/>
      <c r="K91" s="35"/>
      <c r="L91" s="154"/>
      <c r="M91" s="145"/>
      <c r="N91" s="32"/>
      <c r="O91" s="32"/>
      <c r="P91" s="32"/>
      <c r="Q91" s="32"/>
      <c r="R91" s="32"/>
      <c r="S91" s="32"/>
      <c r="T91" s="32"/>
      <c r="U91" s="32"/>
      <c r="V91" s="32"/>
      <c r="W91" s="32"/>
      <c r="X91" s="32"/>
      <c r="Y91" s="35"/>
      <c r="Z91" s="154">
        <v>0</v>
      </c>
      <c r="AA91" s="145"/>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195"/>
    </row>
    <row r="92" spans="2:96" s="174" customFormat="1" outlineLevel="1" x14ac:dyDescent="0.35">
      <c r="B92" s="166"/>
      <c r="C92" s="35" t="s">
        <v>287</v>
      </c>
      <c r="D92" s="193"/>
      <c r="E92" s="165">
        <f t="shared" si="3"/>
        <v>0</v>
      </c>
      <c r="F92" s="154"/>
      <c r="G92" s="145"/>
      <c r="H92" s="32"/>
      <c r="I92" s="32"/>
      <c r="J92" s="32"/>
      <c r="K92" s="35"/>
      <c r="L92" s="154"/>
      <c r="M92" s="145"/>
      <c r="N92" s="32"/>
      <c r="O92" s="32"/>
      <c r="P92" s="32"/>
      <c r="Q92" s="32"/>
      <c r="R92" s="32"/>
      <c r="S92" s="32"/>
      <c r="T92" s="32"/>
      <c r="U92" s="32"/>
      <c r="V92" s="32"/>
      <c r="W92" s="32"/>
      <c r="X92" s="32"/>
      <c r="Y92" s="35"/>
      <c r="Z92" s="154">
        <v>0</v>
      </c>
      <c r="AA92" s="145"/>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195"/>
    </row>
    <row r="93" spans="2:96" s="174" customFormat="1" outlineLevel="1" x14ac:dyDescent="0.35">
      <c r="B93" s="166"/>
      <c r="C93" s="35" t="s">
        <v>345</v>
      </c>
      <c r="D93" s="193"/>
      <c r="E93" s="165">
        <f t="shared" si="3"/>
        <v>1</v>
      </c>
      <c r="F93" s="154"/>
      <c r="G93" s="145"/>
      <c r="H93" s="32"/>
      <c r="I93" s="32"/>
      <c r="J93" s="32">
        <v>1</v>
      </c>
      <c r="K93" s="35"/>
      <c r="L93" s="154"/>
      <c r="M93" s="145"/>
      <c r="N93" s="32"/>
      <c r="O93" s="32"/>
      <c r="P93" s="32"/>
      <c r="Q93" s="32"/>
      <c r="R93" s="32"/>
      <c r="S93" s="32"/>
      <c r="T93" s="32"/>
      <c r="U93" s="32"/>
      <c r="V93" s="32">
        <v>1</v>
      </c>
      <c r="W93" s="32"/>
      <c r="X93" s="32"/>
      <c r="Y93" s="35"/>
      <c r="Z93" s="154">
        <v>0</v>
      </c>
      <c r="AA93" s="145"/>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v>1</v>
      </c>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195"/>
    </row>
    <row r="94" spans="2:96" s="174" customFormat="1" outlineLevel="1" x14ac:dyDescent="0.35">
      <c r="B94" s="166"/>
      <c r="C94" s="35" t="s">
        <v>288</v>
      </c>
      <c r="D94" s="193"/>
      <c r="E94" s="165">
        <f t="shared" si="3"/>
        <v>0</v>
      </c>
      <c r="F94" s="154"/>
      <c r="G94" s="145"/>
      <c r="H94" s="32"/>
      <c r="I94" s="32"/>
      <c r="J94" s="32"/>
      <c r="K94" s="35"/>
      <c r="L94" s="154"/>
      <c r="M94" s="145"/>
      <c r="N94" s="32"/>
      <c r="O94" s="32"/>
      <c r="P94" s="32"/>
      <c r="Q94" s="32"/>
      <c r="R94" s="32"/>
      <c r="S94" s="32"/>
      <c r="T94" s="32"/>
      <c r="U94" s="32"/>
      <c r="V94" s="32"/>
      <c r="W94" s="32"/>
      <c r="X94" s="32"/>
      <c r="Y94" s="35"/>
      <c r="Z94" s="154">
        <v>0</v>
      </c>
      <c r="AA94" s="145"/>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195"/>
    </row>
    <row r="95" spans="2:96" s="174" customFormat="1" outlineLevel="1" x14ac:dyDescent="0.35">
      <c r="B95" s="166"/>
      <c r="C95" s="35" t="s">
        <v>289</v>
      </c>
      <c r="D95" s="193"/>
      <c r="E95" s="165">
        <f t="shared" si="3"/>
        <v>0</v>
      </c>
      <c r="F95" s="154"/>
      <c r="G95" s="145"/>
      <c r="H95" s="32"/>
      <c r="I95" s="32"/>
      <c r="J95" s="32"/>
      <c r="K95" s="35"/>
      <c r="L95" s="154"/>
      <c r="M95" s="145"/>
      <c r="N95" s="32"/>
      <c r="O95" s="32"/>
      <c r="P95" s="32"/>
      <c r="Q95" s="32"/>
      <c r="R95" s="32"/>
      <c r="S95" s="32"/>
      <c r="T95" s="32"/>
      <c r="U95" s="32"/>
      <c r="V95" s="32"/>
      <c r="W95" s="32"/>
      <c r="X95" s="32"/>
      <c r="Y95" s="35"/>
      <c r="Z95" s="154">
        <v>0</v>
      </c>
      <c r="AA95" s="145"/>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195"/>
    </row>
    <row r="96" spans="2:96" s="174" customFormat="1" outlineLevel="1" x14ac:dyDescent="0.35">
      <c r="B96" s="166"/>
      <c r="C96" s="35" t="s">
        <v>290</v>
      </c>
      <c r="D96" s="193"/>
      <c r="E96" s="165">
        <f t="shared" si="3"/>
        <v>5</v>
      </c>
      <c r="F96" s="154"/>
      <c r="G96" s="145"/>
      <c r="H96" s="32">
        <v>1</v>
      </c>
      <c r="I96" s="32"/>
      <c r="J96" s="32">
        <v>4</v>
      </c>
      <c r="K96" s="35"/>
      <c r="L96" s="154"/>
      <c r="M96" s="145"/>
      <c r="N96" s="32"/>
      <c r="O96" s="32"/>
      <c r="P96" s="32">
        <v>1</v>
      </c>
      <c r="Q96" s="32"/>
      <c r="R96" s="32"/>
      <c r="S96" s="32">
        <v>3</v>
      </c>
      <c r="T96" s="32"/>
      <c r="U96" s="32"/>
      <c r="V96" s="32"/>
      <c r="W96" s="32"/>
      <c r="X96" s="32"/>
      <c r="Y96" s="35">
        <v>1</v>
      </c>
      <c r="Z96" s="154">
        <v>0</v>
      </c>
      <c r="AA96" s="145"/>
      <c r="AB96" s="32"/>
      <c r="AC96" s="32"/>
      <c r="AD96" s="32"/>
      <c r="AE96" s="32"/>
      <c r="AF96" s="32"/>
      <c r="AG96" s="32">
        <v>1</v>
      </c>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v>1</v>
      </c>
      <c r="BG96" s="32"/>
      <c r="BH96" s="32"/>
      <c r="BI96" s="32"/>
      <c r="BJ96" s="32"/>
      <c r="BK96" s="32"/>
      <c r="BL96" s="32"/>
      <c r="BM96" s="32"/>
      <c r="BN96" s="32"/>
      <c r="BO96" s="32">
        <v>1</v>
      </c>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v>2</v>
      </c>
      <c r="CO96" s="32"/>
      <c r="CP96" s="32"/>
      <c r="CQ96" s="32"/>
      <c r="CR96" s="195"/>
    </row>
    <row r="97" spans="2:96" s="174" customFormat="1" outlineLevel="1" x14ac:dyDescent="0.35">
      <c r="B97" s="166"/>
      <c r="C97" s="35" t="s">
        <v>291</v>
      </c>
      <c r="D97" s="193"/>
      <c r="E97" s="165">
        <f t="shared" si="3"/>
        <v>0</v>
      </c>
      <c r="F97" s="154"/>
      <c r="G97" s="145"/>
      <c r="H97" s="32"/>
      <c r="I97" s="32"/>
      <c r="J97" s="32"/>
      <c r="K97" s="35"/>
      <c r="L97" s="154"/>
      <c r="M97" s="145"/>
      <c r="N97" s="32"/>
      <c r="O97" s="32"/>
      <c r="P97" s="32"/>
      <c r="Q97" s="32"/>
      <c r="R97" s="32"/>
      <c r="S97" s="32"/>
      <c r="T97" s="32"/>
      <c r="U97" s="32"/>
      <c r="V97" s="32"/>
      <c r="W97" s="32"/>
      <c r="X97" s="32"/>
      <c r="Y97" s="35"/>
      <c r="Z97" s="154">
        <v>0</v>
      </c>
      <c r="AA97" s="145"/>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195"/>
    </row>
    <row r="98" spans="2:96" s="174" customFormat="1" outlineLevel="1" x14ac:dyDescent="0.35">
      <c r="B98" s="166"/>
      <c r="C98" s="35" t="s">
        <v>154</v>
      </c>
      <c r="D98" s="193"/>
      <c r="E98" s="165">
        <f t="shared" si="3"/>
        <v>13</v>
      </c>
      <c r="F98" s="154"/>
      <c r="G98" s="145"/>
      <c r="H98" s="32">
        <v>2</v>
      </c>
      <c r="I98" s="32"/>
      <c r="J98" s="32">
        <v>11</v>
      </c>
      <c r="K98" s="35"/>
      <c r="L98" s="154"/>
      <c r="M98" s="145"/>
      <c r="N98" s="32"/>
      <c r="O98" s="32"/>
      <c r="P98" s="32">
        <v>2</v>
      </c>
      <c r="Q98" s="32"/>
      <c r="R98" s="32"/>
      <c r="S98" s="32">
        <v>10</v>
      </c>
      <c r="T98" s="32"/>
      <c r="U98" s="32"/>
      <c r="V98" s="32"/>
      <c r="W98" s="32"/>
      <c r="X98" s="32"/>
      <c r="Y98" s="35">
        <v>1</v>
      </c>
      <c r="Z98" s="154">
        <v>0</v>
      </c>
      <c r="AA98" s="145"/>
      <c r="AB98" s="32"/>
      <c r="AC98" s="32">
        <v>1</v>
      </c>
      <c r="AD98" s="32"/>
      <c r="AE98" s="32"/>
      <c r="AF98" s="32"/>
      <c r="AG98" s="32">
        <v>2</v>
      </c>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v>10</v>
      </c>
      <c r="CO98" s="32"/>
      <c r="CP98" s="32"/>
      <c r="CQ98" s="32"/>
      <c r="CR98" s="195"/>
    </row>
    <row r="99" spans="2:96" s="174" customFormat="1" outlineLevel="1" x14ac:dyDescent="0.35">
      <c r="B99" s="166"/>
      <c r="C99" s="35" t="s">
        <v>292</v>
      </c>
      <c r="D99" s="193"/>
      <c r="E99" s="165">
        <f t="shared" si="3"/>
        <v>0</v>
      </c>
      <c r="F99" s="154"/>
      <c r="G99" s="145"/>
      <c r="H99" s="32"/>
      <c r="I99" s="32"/>
      <c r="J99" s="32"/>
      <c r="K99" s="35"/>
      <c r="L99" s="154"/>
      <c r="M99" s="145"/>
      <c r="N99" s="32"/>
      <c r="O99" s="32"/>
      <c r="P99" s="32"/>
      <c r="Q99" s="32"/>
      <c r="R99" s="32"/>
      <c r="S99" s="32"/>
      <c r="T99" s="32"/>
      <c r="U99" s="32"/>
      <c r="V99" s="32"/>
      <c r="W99" s="32"/>
      <c r="X99" s="32"/>
      <c r="Y99" s="35"/>
      <c r="Z99" s="154">
        <v>0</v>
      </c>
      <c r="AA99" s="145"/>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195"/>
    </row>
    <row r="100" spans="2:96" s="174" customFormat="1" outlineLevel="1" x14ac:dyDescent="0.35">
      <c r="B100" s="166"/>
      <c r="C100" s="35" t="s">
        <v>110</v>
      </c>
      <c r="D100" s="193"/>
      <c r="E100" s="165">
        <f t="shared" si="3"/>
        <v>157</v>
      </c>
      <c r="F100" s="154"/>
      <c r="G100" s="145"/>
      <c r="H100" s="32">
        <v>109</v>
      </c>
      <c r="I100" s="32"/>
      <c r="J100" s="32">
        <v>47</v>
      </c>
      <c r="K100" s="35">
        <v>1</v>
      </c>
      <c r="L100" s="154"/>
      <c r="M100" s="145">
        <v>1</v>
      </c>
      <c r="N100" s="32"/>
      <c r="O100" s="32"/>
      <c r="P100" s="32">
        <v>23</v>
      </c>
      <c r="Q100" s="32"/>
      <c r="R100" s="32">
        <v>86</v>
      </c>
      <c r="S100" s="32">
        <v>44</v>
      </c>
      <c r="T100" s="32"/>
      <c r="U100" s="32"/>
      <c r="V100" s="32"/>
      <c r="W100" s="32"/>
      <c r="X100" s="32"/>
      <c r="Y100" s="35">
        <v>3</v>
      </c>
      <c r="Z100" s="154">
        <v>0</v>
      </c>
      <c r="AA100" s="145"/>
      <c r="AB100" s="32">
        <v>1</v>
      </c>
      <c r="AC100" s="32">
        <v>1</v>
      </c>
      <c r="AD100" s="32"/>
      <c r="AE100" s="32"/>
      <c r="AF100" s="32">
        <v>1</v>
      </c>
      <c r="AG100" s="32">
        <v>20</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v>21</v>
      </c>
      <c r="BG100" s="32"/>
      <c r="BH100" s="32"/>
      <c r="BI100" s="32"/>
      <c r="BJ100" s="32"/>
      <c r="BK100" s="32"/>
      <c r="BL100" s="32"/>
      <c r="BM100" s="32"/>
      <c r="BN100" s="32"/>
      <c r="BO100" s="32">
        <v>2</v>
      </c>
      <c r="BP100" s="32"/>
      <c r="BQ100" s="32"/>
      <c r="BR100" s="32"/>
      <c r="BS100" s="32"/>
      <c r="BT100" s="32"/>
      <c r="BU100" s="32"/>
      <c r="BV100" s="32">
        <v>2</v>
      </c>
      <c r="BW100" s="32"/>
      <c r="BX100" s="32"/>
      <c r="BY100" s="32"/>
      <c r="BZ100" s="32"/>
      <c r="CA100" s="32"/>
      <c r="CB100" s="32"/>
      <c r="CC100" s="32"/>
      <c r="CD100" s="32"/>
      <c r="CE100" s="32"/>
      <c r="CF100" s="32"/>
      <c r="CG100" s="32"/>
      <c r="CH100" s="32"/>
      <c r="CI100" s="32"/>
      <c r="CJ100" s="32"/>
      <c r="CK100" s="32"/>
      <c r="CL100" s="32"/>
      <c r="CM100" s="32"/>
      <c r="CN100" s="32">
        <v>23</v>
      </c>
      <c r="CO100" s="32">
        <v>86</v>
      </c>
      <c r="CP100" s="32"/>
      <c r="CQ100" s="32"/>
      <c r="CR100" s="195"/>
    </row>
    <row r="101" spans="2:96" s="174" customFormat="1" outlineLevel="1" x14ac:dyDescent="0.35">
      <c r="B101" s="166"/>
      <c r="C101" s="35" t="s">
        <v>293</v>
      </c>
      <c r="D101" s="193"/>
      <c r="E101" s="165">
        <f t="shared" si="3"/>
        <v>7</v>
      </c>
      <c r="F101" s="154"/>
      <c r="G101" s="145"/>
      <c r="H101" s="32">
        <v>4</v>
      </c>
      <c r="I101" s="32"/>
      <c r="J101" s="32">
        <v>3</v>
      </c>
      <c r="K101" s="35"/>
      <c r="L101" s="154"/>
      <c r="M101" s="145"/>
      <c r="N101" s="32"/>
      <c r="O101" s="32"/>
      <c r="P101" s="32">
        <v>4</v>
      </c>
      <c r="Q101" s="32"/>
      <c r="R101" s="32"/>
      <c r="S101" s="32">
        <v>2</v>
      </c>
      <c r="T101" s="32"/>
      <c r="U101" s="32"/>
      <c r="V101" s="32"/>
      <c r="W101" s="32"/>
      <c r="X101" s="32"/>
      <c r="Y101" s="35">
        <v>1</v>
      </c>
      <c r="Z101" s="154">
        <v>0</v>
      </c>
      <c r="AA101" s="145">
        <v>1</v>
      </c>
      <c r="AB101" s="32"/>
      <c r="AC101" s="32">
        <v>1</v>
      </c>
      <c r="AD101" s="32"/>
      <c r="AE101" s="32"/>
      <c r="AF101" s="32"/>
      <c r="AG101" s="32">
        <v>3</v>
      </c>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v>1</v>
      </c>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v>1</v>
      </c>
      <c r="CO101" s="32"/>
      <c r="CP101" s="32"/>
      <c r="CQ101" s="32"/>
      <c r="CR101" s="195"/>
    </row>
    <row r="102" spans="2:96" s="174" customFormat="1" outlineLevel="1" x14ac:dyDescent="0.35">
      <c r="B102" s="166"/>
      <c r="C102" s="35" t="s">
        <v>294</v>
      </c>
      <c r="D102" s="193"/>
      <c r="E102" s="165">
        <f t="shared" si="3"/>
        <v>0</v>
      </c>
      <c r="F102" s="154"/>
      <c r="G102" s="145"/>
      <c r="H102" s="32"/>
      <c r="I102" s="32"/>
      <c r="J102" s="32"/>
      <c r="K102" s="35"/>
      <c r="L102" s="154"/>
      <c r="M102" s="145"/>
      <c r="N102" s="32"/>
      <c r="O102" s="32"/>
      <c r="P102" s="32"/>
      <c r="Q102" s="32"/>
      <c r="R102" s="32"/>
      <c r="S102" s="32"/>
      <c r="T102" s="32"/>
      <c r="U102" s="32"/>
      <c r="V102" s="32"/>
      <c r="W102" s="32"/>
      <c r="X102" s="32"/>
      <c r="Y102" s="35"/>
      <c r="Z102" s="154">
        <v>0</v>
      </c>
      <c r="AA102" s="145"/>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195"/>
    </row>
    <row r="103" spans="2:96" s="174" customFormat="1" outlineLevel="1" x14ac:dyDescent="0.35">
      <c r="B103" s="166"/>
      <c r="C103" s="35" t="s">
        <v>295</v>
      </c>
      <c r="D103" s="193"/>
      <c r="E103" s="165">
        <f t="shared" si="3"/>
        <v>0</v>
      </c>
      <c r="F103" s="154"/>
      <c r="G103" s="145"/>
      <c r="H103" s="32"/>
      <c r="I103" s="32"/>
      <c r="J103" s="32"/>
      <c r="K103" s="35"/>
      <c r="L103" s="154"/>
      <c r="M103" s="145"/>
      <c r="N103" s="32"/>
      <c r="O103" s="32"/>
      <c r="P103" s="32"/>
      <c r="Q103" s="32"/>
      <c r="R103" s="32"/>
      <c r="S103" s="32"/>
      <c r="T103" s="32"/>
      <c r="U103" s="32"/>
      <c r="V103" s="32"/>
      <c r="W103" s="32"/>
      <c r="X103" s="32"/>
      <c r="Y103" s="35"/>
      <c r="Z103" s="154">
        <v>0</v>
      </c>
      <c r="AA103" s="145"/>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195"/>
    </row>
    <row r="104" spans="2:96" s="174" customFormat="1" outlineLevel="1" x14ac:dyDescent="0.35">
      <c r="B104" s="166"/>
      <c r="C104" s="35" t="s">
        <v>111</v>
      </c>
      <c r="D104" s="193"/>
      <c r="E104" s="165">
        <f t="shared" si="3"/>
        <v>18</v>
      </c>
      <c r="F104" s="154"/>
      <c r="G104" s="145"/>
      <c r="H104" s="32">
        <v>13</v>
      </c>
      <c r="I104" s="32"/>
      <c r="J104" s="32">
        <v>5</v>
      </c>
      <c r="K104" s="35"/>
      <c r="L104" s="154"/>
      <c r="M104" s="145"/>
      <c r="N104" s="32"/>
      <c r="O104" s="32"/>
      <c r="P104" s="32"/>
      <c r="Q104" s="32"/>
      <c r="R104" s="32">
        <v>13</v>
      </c>
      <c r="S104" s="32">
        <v>3</v>
      </c>
      <c r="T104" s="32"/>
      <c r="U104" s="32"/>
      <c r="V104" s="32"/>
      <c r="W104" s="32"/>
      <c r="X104" s="32"/>
      <c r="Y104" s="35">
        <v>2</v>
      </c>
      <c r="Z104" s="154">
        <v>0</v>
      </c>
      <c r="AA104" s="145"/>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v>2</v>
      </c>
      <c r="BP104" s="32"/>
      <c r="BQ104" s="32"/>
      <c r="BR104" s="32"/>
      <c r="BS104" s="32">
        <v>2</v>
      </c>
      <c r="BT104" s="32"/>
      <c r="BU104" s="32"/>
      <c r="BV104" s="32"/>
      <c r="BW104" s="32"/>
      <c r="BX104" s="32"/>
      <c r="BY104" s="32"/>
      <c r="BZ104" s="32"/>
      <c r="CA104" s="32"/>
      <c r="CB104" s="32"/>
      <c r="CC104" s="32"/>
      <c r="CD104" s="32"/>
      <c r="CE104" s="32"/>
      <c r="CF104" s="32"/>
      <c r="CG104" s="32"/>
      <c r="CH104" s="32"/>
      <c r="CI104" s="32"/>
      <c r="CJ104" s="32"/>
      <c r="CK104" s="32"/>
      <c r="CL104" s="32"/>
      <c r="CM104" s="32"/>
      <c r="CN104" s="32">
        <v>1</v>
      </c>
      <c r="CO104" s="32">
        <v>13</v>
      </c>
      <c r="CP104" s="32"/>
      <c r="CQ104" s="32"/>
      <c r="CR104" s="195"/>
    </row>
    <row r="105" spans="2:96" s="174" customFormat="1" outlineLevel="1" x14ac:dyDescent="0.35">
      <c r="B105" s="166"/>
      <c r="C105" s="35" t="s">
        <v>296</v>
      </c>
      <c r="D105" s="193"/>
      <c r="E105" s="165">
        <f t="shared" si="3"/>
        <v>0</v>
      </c>
      <c r="F105" s="154"/>
      <c r="G105" s="145"/>
      <c r="H105" s="32"/>
      <c r="I105" s="32"/>
      <c r="J105" s="32"/>
      <c r="K105" s="35"/>
      <c r="L105" s="154"/>
      <c r="M105" s="145"/>
      <c r="N105" s="32"/>
      <c r="O105" s="32"/>
      <c r="P105" s="32"/>
      <c r="Q105" s="32"/>
      <c r="R105" s="32"/>
      <c r="S105" s="32"/>
      <c r="T105" s="32"/>
      <c r="U105" s="32"/>
      <c r="V105" s="32"/>
      <c r="W105" s="32"/>
      <c r="X105" s="32"/>
      <c r="Y105" s="35"/>
      <c r="Z105" s="154">
        <v>0</v>
      </c>
      <c r="AA105" s="145"/>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195"/>
    </row>
    <row r="106" spans="2:96" s="174" customFormat="1" outlineLevel="1" x14ac:dyDescent="0.35">
      <c r="B106" s="166"/>
      <c r="C106" s="35" t="s">
        <v>297</v>
      </c>
      <c r="D106" s="193"/>
      <c r="E106" s="165">
        <f t="shared" si="3"/>
        <v>0</v>
      </c>
      <c r="F106" s="154"/>
      <c r="G106" s="145"/>
      <c r="H106" s="32"/>
      <c r="I106" s="32"/>
      <c r="J106" s="32"/>
      <c r="K106" s="35"/>
      <c r="L106" s="154"/>
      <c r="M106" s="145"/>
      <c r="N106" s="32"/>
      <c r="O106" s="32"/>
      <c r="P106" s="32"/>
      <c r="Q106" s="32"/>
      <c r="R106" s="32"/>
      <c r="S106" s="32"/>
      <c r="T106" s="32"/>
      <c r="U106" s="32"/>
      <c r="V106" s="32"/>
      <c r="W106" s="32"/>
      <c r="X106" s="32"/>
      <c r="Y106" s="35"/>
      <c r="Z106" s="154">
        <v>0</v>
      </c>
      <c r="AA106" s="145"/>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195"/>
    </row>
    <row r="107" spans="2:96" s="174" customFormat="1" outlineLevel="1" x14ac:dyDescent="0.35">
      <c r="B107" s="166"/>
      <c r="C107" s="35" t="s">
        <v>155</v>
      </c>
      <c r="D107" s="193"/>
      <c r="E107" s="165">
        <f t="shared" si="3"/>
        <v>3</v>
      </c>
      <c r="F107" s="154"/>
      <c r="G107" s="145"/>
      <c r="H107" s="32"/>
      <c r="I107" s="32"/>
      <c r="J107" s="32">
        <v>3</v>
      </c>
      <c r="K107" s="35"/>
      <c r="L107" s="154"/>
      <c r="M107" s="145"/>
      <c r="N107" s="32"/>
      <c r="O107" s="32"/>
      <c r="P107" s="32"/>
      <c r="Q107" s="32"/>
      <c r="R107" s="32"/>
      <c r="S107" s="32">
        <v>1</v>
      </c>
      <c r="T107" s="32"/>
      <c r="U107" s="32"/>
      <c r="V107" s="32"/>
      <c r="W107" s="32"/>
      <c r="X107" s="32"/>
      <c r="Y107" s="35">
        <v>2</v>
      </c>
      <c r="Z107" s="154">
        <v>0</v>
      </c>
      <c r="AA107" s="145"/>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v>2</v>
      </c>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v>1</v>
      </c>
      <c r="CO107" s="32"/>
      <c r="CP107" s="32"/>
      <c r="CQ107" s="32"/>
      <c r="CR107" s="195"/>
    </row>
    <row r="108" spans="2:96" s="174" customFormat="1" outlineLevel="1" x14ac:dyDescent="0.35">
      <c r="B108" s="166"/>
      <c r="C108" s="35" t="s">
        <v>298</v>
      </c>
      <c r="D108" s="193"/>
      <c r="E108" s="165">
        <f t="shared" si="3"/>
        <v>1</v>
      </c>
      <c r="F108" s="154"/>
      <c r="G108" s="145"/>
      <c r="H108" s="32"/>
      <c r="I108" s="32"/>
      <c r="J108" s="32">
        <v>1</v>
      </c>
      <c r="K108" s="35"/>
      <c r="L108" s="154"/>
      <c r="M108" s="145"/>
      <c r="N108" s="32"/>
      <c r="O108" s="32"/>
      <c r="P108" s="32"/>
      <c r="Q108" s="32"/>
      <c r="R108" s="32"/>
      <c r="S108" s="32">
        <v>1</v>
      </c>
      <c r="T108" s="32"/>
      <c r="U108" s="32"/>
      <c r="V108" s="32"/>
      <c r="W108" s="32"/>
      <c r="X108" s="32"/>
      <c r="Y108" s="35"/>
      <c r="Z108" s="154">
        <v>0</v>
      </c>
      <c r="AA108" s="145"/>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v>1</v>
      </c>
      <c r="CO108" s="32"/>
      <c r="CP108" s="32"/>
      <c r="CQ108" s="32"/>
      <c r="CR108" s="195"/>
    </row>
    <row r="109" spans="2:96" s="174" customFormat="1" outlineLevel="1" x14ac:dyDescent="0.35">
      <c r="B109" s="166"/>
      <c r="C109" s="35" t="s">
        <v>299</v>
      </c>
      <c r="D109" s="193"/>
      <c r="E109" s="165">
        <f t="shared" si="3"/>
        <v>0</v>
      </c>
      <c r="F109" s="154"/>
      <c r="G109" s="145"/>
      <c r="H109" s="32"/>
      <c r="I109" s="32"/>
      <c r="J109" s="32"/>
      <c r="K109" s="35"/>
      <c r="L109" s="154"/>
      <c r="M109" s="145"/>
      <c r="N109" s="32"/>
      <c r="O109" s="32"/>
      <c r="P109" s="32"/>
      <c r="Q109" s="32"/>
      <c r="R109" s="32"/>
      <c r="S109" s="32"/>
      <c r="T109" s="32"/>
      <c r="U109" s="32"/>
      <c r="V109" s="32"/>
      <c r="W109" s="32"/>
      <c r="X109" s="32"/>
      <c r="Y109" s="35"/>
      <c r="Z109" s="154">
        <v>0</v>
      </c>
      <c r="AA109" s="145"/>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195"/>
    </row>
    <row r="110" spans="2:96" s="174" customFormat="1" outlineLevel="1" x14ac:dyDescent="0.35">
      <c r="B110" s="166"/>
      <c r="C110" s="35" t="s">
        <v>186</v>
      </c>
      <c r="D110" s="193"/>
      <c r="E110" s="165">
        <f t="shared" si="3"/>
        <v>2</v>
      </c>
      <c r="F110" s="154"/>
      <c r="G110" s="145"/>
      <c r="H110" s="32"/>
      <c r="I110" s="32"/>
      <c r="J110" s="32">
        <v>1</v>
      </c>
      <c r="K110" s="35">
        <v>1</v>
      </c>
      <c r="L110" s="154"/>
      <c r="M110" s="145">
        <v>1</v>
      </c>
      <c r="N110" s="32"/>
      <c r="O110" s="32"/>
      <c r="P110" s="32"/>
      <c r="Q110" s="32"/>
      <c r="R110" s="32"/>
      <c r="S110" s="32">
        <v>1</v>
      </c>
      <c r="T110" s="32"/>
      <c r="U110" s="32"/>
      <c r="V110" s="32"/>
      <c r="W110" s="32"/>
      <c r="X110" s="32"/>
      <c r="Y110" s="35"/>
      <c r="Z110" s="154">
        <v>0</v>
      </c>
      <c r="AA110" s="145"/>
      <c r="AB110" s="32">
        <v>1</v>
      </c>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v>1</v>
      </c>
      <c r="CO110" s="32"/>
      <c r="CP110" s="32"/>
      <c r="CQ110" s="32"/>
      <c r="CR110" s="195"/>
    </row>
    <row r="111" spans="2:96" s="174" customFormat="1" outlineLevel="1" x14ac:dyDescent="0.35">
      <c r="B111" s="173"/>
      <c r="C111" s="35" t="s">
        <v>112</v>
      </c>
      <c r="D111" s="193"/>
      <c r="E111" s="165">
        <f t="shared" si="3"/>
        <v>2</v>
      </c>
      <c r="F111" s="154"/>
      <c r="G111" s="145"/>
      <c r="H111" s="32">
        <v>1</v>
      </c>
      <c r="I111" s="32"/>
      <c r="J111" s="32"/>
      <c r="K111" s="35">
        <v>1</v>
      </c>
      <c r="L111" s="154"/>
      <c r="M111" s="145">
        <v>1</v>
      </c>
      <c r="N111" s="32"/>
      <c r="O111" s="32"/>
      <c r="P111" s="32">
        <v>1</v>
      </c>
      <c r="Q111" s="32"/>
      <c r="R111" s="32"/>
      <c r="S111" s="32"/>
      <c r="T111" s="32"/>
      <c r="U111" s="32"/>
      <c r="V111" s="32"/>
      <c r="W111" s="32"/>
      <c r="X111" s="32"/>
      <c r="Y111" s="35"/>
      <c r="Z111" s="154">
        <v>0</v>
      </c>
      <c r="AA111" s="145"/>
      <c r="AB111" s="32">
        <v>1</v>
      </c>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v>1</v>
      </c>
      <c r="CQ111" s="32"/>
      <c r="CR111" s="195"/>
    </row>
    <row r="112" spans="2:96" s="174" customFormat="1" outlineLevel="1" x14ac:dyDescent="0.35">
      <c r="B112" s="173"/>
      <c r="C112" s="35" t="s">
        <v>300</v>
      </c>
      <c r="D112" s="193"/>
      <c r="E112" s="165">
        <f t="shared" si="3"/>
        <v>0</v>
      </c>
      <c r="F112" s="154"/>
      <c r="G112" s="145"/>
      <c r="H112" s="32"/>
      <c r="I112" s="32"/>
      <c r="J112" s="32"/>
      <c r="K112" s="35"/>
      <c r="L112" s="154"/>
      <c r="M112" s="145"/>
      <c r="N112" s="32"/>
      <c r="O112" s="32"/>
      <c r="P112" s="32"/>
      <c r="Q112" s="32"/>
      <c r="R112" s="32"/>
      <c r="S112" s="32"/>
      <c r="T112" s="32"/>
      <c r="U112" s="32"/>
      <c r="V112" s="32"/>
      <c r="W112" s="32"/>
      <c r="X112" s="32"/>
      <c r="Y112" s="35"/>
      <c r="Z112" s="154">
        <v>0</v>
      </c>
      <c r="AA112" s="145"/>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195"/>
    </row>
    <row r="113" spans="2:96" outlineLevel="1" x14ac:dyDescent="0.35">
      <c r="B113" s="254"/>
      <c r="C113" s="66" t="s">
        <v>301</v>
      </c>
      <c r="D113" s="252"/>
      <c r="E113" s="243">
        <f t="shared" si="3"/>
        <v>0</v>
      </c>
      <c r="F113" s="229"/>
      <c r="G113" s="65"/>
      <c r="H113" s="1"/>
      <c r="I113" s="1"/>
      <c r="J113" s="1"/>
      <c r="K113" s="66"/>
      <c r="L113" s="229"/>
      <c r="M113" s="65"/>
      <c r="N113" s="1"/>
      <c r="O113" s="1"/>
      <c r="P113" s="1"/>
      <c r="Q113" s="1"/>
      <c r="R113" s="1"/>
      <c r="S113" s="1"/>
      <c r="T113" s="1"/>
      <c r="U113" s="1"/>
      <c r="V113" s="1"/>
      <c r="W113" s="1"/>
      <c r="X113" s="1"/>
      <c r="Y113" s="66"/>
      <c r="Z113" s="229">
        <v>0</v>
      </c>
      <c r="AA113" s="65"/>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253"/>
    </row>
    <row r="114" spans="2:96" outlineLevel="1" x14ac:dyDescent="0.35">
      <c r="B114" s="254"/>
      <c r="C114" s="66" t="s">
        <v>302</v>
      </c>
      <c r="D114" s="252"/>
      <c r="E114" s="243">
        <f t="shared" si="3"/>
        <v>0</v>
      </c>
      <c r="F114" s="229"/>
      <c r="G114" s="65"/>
      <c r="H114" s="1"/>
      <c r="I114" s="1"/>
      <c r="J114" s="1"/>
      <c r="K114" s="66"/>
      <c r="L114" s="229"/>
      <c r="M114" s="65"/>
      <c r="N114" s="1"/>
      <c r="O114" s="1"/>
      <c r="P114" s="1"/>
      <c r="Q114" s="1"/>
      <c r="R114" s="1"/>
      <c r="S114" s="1"/>
      <c r="T114" s="1"/>
      <c r="U114" s="1"/>
      <c r="V114" s="1"/>
      <c r="W114" s="1"/>
      <c r="X114" s="1"/>
      <c r="Y114" s="66"/>
      <c r="Z114" s="229">
        <v>0</v>
      </c>
      <c r="AA114" s="65"/>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253"/>
    </row>
    <row r="115" spans="2:96" outlineLevel="1" x14ac:dyDescent="0.35">
      <c r="B115" s="254"/>
      <c r="C115" s="66" t="s">
        <v>156</v>
      </c>
      <c r="D115" s="252"/>
      <c r="E115" s="243">
        <f t="shared" si="3"/>
        <v>9</v>
      </c>
      <c r="F115" s="229"/>
      <c r="G115" s="65"/>
      <c r="H115" s="1"/>
      <c r="I115" s="1"/>
      <c r="J115" s="1">
        <v>3</v>
      </c>
      <c r="K115" s="66">
        <v>6</v>
      </c>
      <c r="L115" s="229"/>
      <c r="M115" s="65">
        <v>6</v>
      </c>
      <c r="N115" s="1"/>
      <c r="O115" s="1"/>
      <c r="P115" s="1"/>
      <c r="Q115" s="1"/>
      <c r="R115" s="1"/>
      <c r="S115" s="1">
        <v>2</v>
      </c>
      <c r="T115" s="1"/>
      <c r="U115" s="1"/>
      <c r="V115" s="1"/>
      <c r="W115" s="1"/>
      <c r="X115" s="1"/>
      <c r="Y115" s="66">
        <v>1</v>
      </c>
      <c r="Z115" s="229">
        <v>0</v>
      </c>
      <c r="AA115" s="65"/>
      <c r="AB115" s="1">
        <v>3</v>
      </c>
      <c r="AC115" s="1"/>
      <c r="AD115" s="1"/>
      <c r="AE115" s="1"/>
      <c r="AF115" s="1"/>
      <c r="AG115" s="1"/>
      <c r="AH115" s="1"/>
      <c r="AI115" s="1"/>
      <c r="AJ115" s="1"/>
      <c r="AK115" s="1"/>
      <c r="AL115" s="1"/>
      <c r="AM115" s="1"/>
      <c r="AN115" s="1"/>
      <c r="AO115" s="1"/>
      <c r="AP115" s="1"/>
      <c r="AQ115" s="1"/>
      <c r="AR115" s="1"/>
      <c r="AS115" s="1"/>
      <c r="AT115" s="1"/>
      <c r="AU115" s="1"/>
      <c r="AV115" s="1"/>
      <c r="AW115" s="1">
        <v>1</v>
      </c>
      <c r="AX115" s="1"/>
      <c r="AY115" s="1"/>
      <c r="AZ115" s="1"/>
      <c r="BA115" s="1"/>
      <c r="BB115" s="1"/>
      <c r="BC115" s="1"/>
      <c r="BD115" s="1"/>
      <c r="BE115" s="1"/>
      <c r="BF115" s="1"/>
      <c r="BG115" s="1"/>
      <c r="BH115" s="1"/>
      <c r="BI115" s="1"/>
      <c r="BJ115" s="1"/>
      <c r="BK115" s="1"/>
      <c r="BL115" s="1"/>
      <c r="BM115" s="1"/>
      <c r="BN115" s="1"/>
      <c r="BO115" s="1"/>
      <c r="BP115" s="1">
        <v>3</v>
      </c>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v>2</v>
      </c>
      <c r="CO115" s="1"/>
      <c r="CP115" s="1"/>
      <c r="CQ115" s="1"/>
      <c r="CR115" s="253"/>
    </row>
    <row r="116" spans="2:96" outlineLevel="1" x14ac:dyDescent="0.35">
      <c r="B116" s="254"/>
      <c r="C116" s="66" t="s">
        <v>113</v>
      </c>
      <c r="D116" s="252"/>
      <c r="E116" s="243">
        <f t="shared" si="3"/>
        <v>45</v>
      </c>
      <c r="F116" s="229"/>
      <c r="G116" s="65"/>
      <c r="H116" s="1">
        <v>1</v>
      </c>
      <c r="I116" s="1"/>
      <c r="J116" s="1">
        <v>44</v>
      </c>
      <c r="K116" s="66"/>
      <c r="L116" s="229"/>
      <c r="M116" s="65"/>
      <c r="N116" s="1"/>
      <c r="O116" s="1">
        <v>3</v>
      </c>
      <c r="P116" s="1"/>
      <c r="Q116" s="1"/>
      <c r="R116" s="1">
        <v>1</v>
      </c>
      <c r="S116" s="1">
        <v>23</v>
      </c>
      <c r="T116" s="1"/>
      <c r="U116" s="1"/>
      <c r="V116" s="1">
        <v>4</v>
      </c>
      <c r="W116" s="1"/>
      <c r="X116" s="1"/>
      <c r="Y116" s="66">
        <v>14</v>
      </c>
      <c r="Z116" s="229">
        <v>0</v>
      </c>
      <c r="AA116" s="65"/>
      <c r="AB116" s="1"/>
      <c r="AC116" s="1">
        <v>1</v>
      </c>
      <c r="AD116" s="1"/>
      <c r="AE116" s="1"/>
      <c r="AF116" s="1"/>
      <c r="AG116" s="1"/>
      <c r="AH116" s="1"/>
      <c r="AI116" s="1"/>
      <c r="AJ116" s="1"/>
      <c r="AK116" s="1"/>
      <c r="AL116" s="1"/>
      <c r="AM116" s="1"/>
      <c r="AN116" s="1"/>
      <c r="AO116" s="1"/>
      <c r="AP116" s="1"/>
      <c r="AQ116" s="1">
        <v>2</v>
      </c>
      <c r="AR116" s="1"/>
      <c r="AS116" s="1"/>
      <c r="AT116" s="1"/>
      <c r="AU116" s="1">
        <v>1</v>
      </c>
      <c r="AV116" s="1">
        <v>15</v>
      </c>
      <c r="AW116" s="1"/>
      <c r="AX116" s="1"/>
      <c r="AY116" s="1"/>
      <c r="AZ116" s="1"/>
      <c r="BA116" s="1"/>
      <c r="BB116" s="1"/>
      <c r="BC116" s="1"/>
      <c r="BD116" s="1"/>
      <c r="BE116" s="1"/>
      <c r="BF116" s="1"/>
      <c r="BG116" s="1"/>
      <c r="BH116" s="1"/>
      <c r="BI116" s="1"/>
      <c r="BJ116" s="1">
        <v>1</v>
      </c>
      <c r="BK116" s="1"/>
      <c r="BL116" s="1"/>
      <c r="BM116" s="1"/>
      <c r="BN116" s="1"/>
      <c r="BO116" s="1">
        <v>13</v>
      </c>
      <c r="BP116" s="1"/>
      <c r="BQ116" s="1"/>
      <c r="BR116" s="1"/>
      <c r="BS116" s="1">
        <v>3</v>
      </c>
      <c r="BT116" s="1"/>
      <c r="BU116" s="1"/>
      <c r="BV116" s="1"/>
      <c r="BW116" s="1"/>
      <c r="BX116" s="1"/>
      <c r="BY116" s="1"/>
      <c r="BZ116" s="1"/>
      <c r="CA116" s="1"/>
      <c r="CB116" s="1"/>
      <c r="CC116" s="1"/>
      <c r="CD116" s="1">
        <v>1</v>
      </c>
      <c r="CE116" s="1"/>
      <c r="CF116" s="1">
        <v>4</v>
      </c>
      <c r="CG116" s="1">
        <v>1</v>
      </c>
      <c r="CH116" s="1"/>
      <c r="CI116" s="1"/>
      <c r="CJ116" s="1"/>
      <c r="CK116" s="1"/>
      <c r="CL116" s="1"/>
      <c r="CM116" s="1"/>
      <c r="CN116" s="1">
        <v>2</v>
      </c>
      <c r="CO116" s="1">
        <v>1</v>
      </c>
      <c r="CP116" s="1"/>
      <c r="CQ116" s="1"/>
      <c r="CR116" s="253"/>
    </row>
    <row r="117" spans="2:96" outlineLevel="1" x14ac:dyDescent="0.35">
      <c r="B117" s="254"/>
      <c r="C117" s="66" t="s">
        <v>303</v>
      </c>
      <c r="D117" s="252"/>
      <c r="E117" s="243">
        <f t="shared" si="3"/>
        <v>1</v>
      </c>
      <c r="F117" s="229"/>
      <c r="G117" s="65"/>
      <c r="H117" s="1"/>
      <c r="I117" s="1"/>
      <c r="J117" s="1">
        <v>1</v>
      </c>
      <c r="K117" s="66"/>
      <c r="L117" s="229"/>
      <c r="M117" s="65"/>
      <c r="N117" s="1"/>
      <c r="O117" s="1"/>
      <c r="P117" s="1"/>
      <c r="Q117" s="1"/>
      <c r="R117" s="1"/>
      <c r="S117" s="1">
        <v>1</v>
      </c>
      <c r="T117" s="1"/>
      <c r="U117" s="1"/>
      <c r="V117" s="1"/>
      <c r="W117" s="1"/>
      <c r="X117" s="1"/>
      <c r="Y117" s="66"/>
      <c r="Z117" s="229">
        <v>0</v>
      </c>
      <c r="AA117" s="65"/>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v>1</v>
      </c>
      <c r="CH117" s="1"/>
      <c r="CI117" s="1"/>
      <c r="CJ117" s="1"/>
      <c r="CK117" s="1"/>
      <c r="CL117" s="1"/>
      <c r="CM117" s="1"/>
      <c r="CN117" s="1"/>
      <c r="CO117" s="1"/>
      <c r="CP117" s="1"/>
      <c r="CQ117" s="1"/>
      <c r="CR117" s="253"/>
    </row>
    <row r="118" spans="2:96" outlineLevel="1" x14ac:dyDescent="0.35">
      <c r="B118" s="254"/>
      <c r="C118" s="66" t="s">
        <v>304</v>
      </c>
      <c r="D118" s="252"/>
      <c r="E118" s="243">
        <f t="shared" si="3"/>
        <v>0</v>
      </c>
      <c r="F118" s="229"/>
      <c r="G118" s="65"/>
      <c r="H118" s="1"/>
      <c r="I118" s="1"/>
      <c r="J118" s="1"/>
      <c r="K118" s="66"/>
      <c r="L118" s="229"/>
      <c r="M118" s="65"/>
      <c r="N118" s="1"/>
      <c r="O118" s="1"/>
      <c r="P118" s="1"/>
      <c r="Q118" s="1"/>
      <c r="R118" s="1"/>
      <c r="S118" s="1"/>
      <c r="T118" s="1"/>
      <c r="U118" s="1"/>
      <c r="V118" s="1"/>
      <c r="W118" s="1"/>
      <c r="X118" s="1"/>
      <c r="Y118" s="66"/>
      <c r="Z118" s="229">
        <v>0</v>
      </c>
      <c r="AA118" s="65"/>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253"/>
    </row>
    <row r="119" spans="2:96" outlineLevel="1" x14ac:dyDescent="0.35">
      <c r="B119" s="254"/>
      <c r="C119" s="66" t="s">
        <v>114</v>
      </c>
      <c r="D119" s="252"/>
      <c r="E119" s="243">
        <f t="shared" si="3"/>
        <v>30</v>
      </c>
      <c r="F119" s="229"/>
      <c r="G119" s="65"/>
      <c r="H119" s="1">
        <v>5</v>
      </c>
      <c r="I119" s="1"/>
      <c r="J119" s="1">
        <v>21</v>
      </c>
      <c r="K119" s="66">
        <v>4</v>
      </c>
      <c r="L119" s="229"/>
      <c r="M119" s="65">
        <v>4</v>
      </c>
      <c r="N119" s="1"/>
      <c r="O119" s="1">
        <v>7</v>
      </c>
      <c r="P119" s="1">
        <v>1</v>
      </c>
      <c r="Q119" s="1"/>
      <c r="R119" s="1">
        <v>4</v>
      </c>
      <c r="S119" s="1">
        <v>11</v>
      </c>
      <c r="T119" s="1"/>
      <c r="U119" s="1"/>
      <c r="V119" s="1">
        <v>1</v>
      </c>
      <c r="W119" s="1"/>
      <c r="X119" s="1"/>
      <c r="Y119" s="66">
        <v>2</v>
      </c>
      <c r="Z119" s="229">
        <v>0</v>
      </c>
      <c r="AA119" s="65"/>
      <c r="AB119" s="1">
        <v>3</v>
      </c>
      <c r="AC119" s="1">
        <v>1</v>
      </c>
      <c r="AD119" s="1">
        <v>1</v>
      </c>
      <c r="AE119" s="1"/>
      <c r="AF119" s="1"/>
      <c r="AG119" s="1"/>
      <c r="AH119" s="1"/>
      <c r="AI119" s="1"/>
      <c r="AJ119" s="1">
        <v>1</v>
      </c>
      <c r="AK119" s="1"/>
      <c r="AL119" s="1"/>
      <c r="AM119" s="1"/>
      <c r="AN119" s="1"/>
      <c r="AO119" s="1"/>
      <c r="AP119" s="1"/>
      <c r="AQ119" s="1"/>
      <c r="AR119" s="1"/>
      <c r="AS119" s="1"/>
      <c r="AT119" s="1"/>
      <c r="AU119" s="1"/>
      <c r="AV119" s="1">
        <v>4</v>
      </c>
      <c r="AW119" s="1"/>
      <c r="AX119" s="1"/>
      <c r="AY119" s="1"/>
      <c r="AZ119" s="1"/>
      <c r="BA119" s="1"/>
      <c r="BB119" s="1"/>
      <c r="BC119" s="1"/>
      <c r="BD119" s="1"/>
      <c r="BE119" s="1"/>
      <c r="BF119" s="1"/>
      <c r="BG119" s="1"/>
      <c r="BH119" s="1"/>
      <c r="BI119" s="1"/>
      <c r="BJ119" s="1"/>
      <c r="BK119" s="1"/>
      <c r="BL119" s="1"/>
      <c r="BM119" s="1"/>
      <c r="BN119" s="1"/>
      <c r="BO119" s="1"/>
      <c r="BP119" s="1">
        <v>1</v>
      </c>
      <c r="BQ119" s="1"/>
      <c r="BR119" s="1"/>
      <c r="BS119" s="1"/>
      <c r="BT119" s="1"/>
      <c r="BU119" s="1"/>
      <c r="BV119" s="1"/>
      <c r="BW119" s="1"/>
      <c r="BX119" s="1"/>
      <c r="BY119" s="1"/>
      <c r="BZ119" s="1"/>
      <c r="CA119" s="1"/>
      <c r="CB119" s="1">
        <v>6</v>
      </c>
      <c r="CC119" s="1"/>
      <c r="CD119" s="1">
        <v>1</v>
      </c>
      <c r="CE119" s="1"/>
      <c r="CF119" s="1">
        <v>1</v>
      </c>
      <c r="CG119" s="1"/>
      <c r="CH119" s="1"/>
      <c r="CI119" s="1"/>
      <c r="CJ119" s="1"/>
      <c r="CK119" s="1"/>
      <c r="CL119" s="1"/>
      <c r="CM119" s="1"/>
      <c r="CN119" s="1">
        <v>7</v>
      </c>
      <c r="CO119" s="1">
        <v>4</v>
      </c>
      <c r="CP119" s="1"/>
      <c r="CQ119" s="1"/>
      <c r="CR119" s="253"/>
    </row>
    <row r="120" spans="2:96" outlineLevel="1" x14ac:dyDescent="0.35">
      <c r="B120" s="254"/>
      <c r="C120" s="66" t="s">
        <v>305</v>
      </c>
      <c r="D120" s="252"/>
      <c r="E120" s="243">
        <f t="shared" si="3"/>
        <v>0</v>
      </c>
      <c r="F120" s="229"/>
      <c r="G120" s="65"/>
      <c r="H120" s="1"/>
      <c r="I120" s="1"/>
      <c r="J120" s="1"/>
      <c r="K120" s="66"/>
      <c r="L120" s="229"/>
      <c r="M120" s="65"/>
      <c r="N120" s="1"/>
      <c r="O120" s="1"/>
      <c r="P120" s="1"/>
      <c r="Q120" s="1"/>
      <c r="R120" s="1"/>
      <c r="S120" s="1"/>
      <c r="T120" s="1"/>
      <c r="U120" s="1"/>
      <c r="V120" s="1"/>
      <c r="W120" s="1"/>
      <c r="X120" s="1"/>
      <c r="Y120" s="66"/>
      <c r="Z120" s="229">
        <v>0</v>
      </c>
      <c r="AA120" s="65"/>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253"/>
    </row>
    <row r="121" spans="2:96" outlineLevel="1" x14ac:dyDescent="0.35">
      <c r="B121" s="254"/>
      <c r="C121" s="66" t="s">
        <v>115</v>
      </c>
      <c r="D121" s="252"/>
      <c r="E121" s="243">
        <f t="shared" si="3"/>
        <v>37</v>
      </c>
      <c r="F121" s="229"/>
      <c r="G121" s="65"/>
      <c r="H121" s="1">
        <v>33</v>
      </c>
      <c r="I121" s="1"/>
      <c r="J121" s="1">
        <v>1</v>
      </c>
      <c r="K121" s="66">
        <v>3</v>
      </c>
      <c r="L121" s="229"/>
      <c r="M121" s="65">
        <v>3</v>
      </c>
      <c r="N121" s="1"/>
      <c r="O121" s="1"/>
      <c r="P121" s="1">
        <v>25</v>
      </c>
      <c r="Q121" s="1"/>
      <c r="R121" s="1">
        <v>8</v>
      </c>
      <c r="S121" s="1"/>
      <c r="T121" s="1"/>
      <c r="U121" s="1"/>
      <c r="V121" s="1"/>
      <c r="W121" s="1"/>
      <c r="X121" s="1"/>
      <c r="Y121" s="66">
        <v>1</v>
      </c>
      <c r="Z121" s="229">
        <v>0</v>
      </c>
      <c r="AA121" s="65"/>
      <c r="AB121" s="1">
        <v>3</v>
      </c>
      <c r="AC121" s="1"/>
      <c r="AD121" s="1"/>
      <c r="AE121" s="1"/>
      <c r="AF121" s="1"/>
      <c r="AG121" s="1">
        <v>14</v>
      </c>
      <c r="AH121" s="1"/>
      <c r="AI121" s="1">
        <v>1</v>
      </c>
      <c r="AJ121" s="1">
        <v>10</v>
      </c>
      <c r="AK121" s="1"/>
      <c r="AL121" s="1"/>
      <c r="AM121" s="1">
        <v>1</v>
      </c>
      <c r="AN121" s="1"/>
      <c r="AO121" s="1"/>
      <c r="AP121" s="1"/>
      <c r="AQ121" s="1"/>
      <c r="AR121" s="1"/>
      <c r="AS121" s="1"/>
      <c r="AT121" s="1"/>
      <c r="AU121" s="1"/>
      <c r="AV121" s="1"/>
      <c r="AW121" s="1">
        <v>1</v>
      </c>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v>7</v>
      </c>
      <c r="CP121" s="1"/>
      <c r="CQ121" s="1"/>
      <c r="CR121" s="253"/>
    </row>
    <row r="122" spans="2:96" outlineLevel="1" x14ac:dyDescent="0.35">
      <c r="B122" s="254"/>
      <c r="C122" s="66" t="s">
        <v>306</v>
      </c>
      <c r="D122" s="252"/>
      <c r="E122" s="243">
        <f t="shared" si="3"/>
        <v>0</v>
      </c>
      <c r="F122" s="229"/>
      <c r="G122" s="65"/>
      <c r="H122" s="1"/>
      <c r="I122" s="1"/>
      <c r="J122" s="1"/>
      <c r="K122" s="66"/>
      <c r="L122" s="229"/>
      <c r="M122" s="65"/>
      <c r="N122" s="1"/>
      <c r="O122" s="1"/>
      <c r="P122" s="1"/>
      <c r="Q122" s="1"/>
      <c r="R122" s="1"/>
      <c r="S122" s="1"/>
      <c r="T122" s="1"/>
      <c r="U122" s="1"/>
      <c r="V122" s="1"/>
      <c r="W122" s="1"/>
      <c r="X122" s="1"/>
      <c r="Y122" s="66"/>
      <c r="Z122" s="229">
        <v>0</v>
      </c>
      <c r="AA122" s="65"/>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253"/>
    </row>
    <row r="123" spans="2:96" outlineLevel="1" x14ac:dyDescent="0.35">
      <c r="B123" s="254"/>
      <c r="C123" s="66" t="s">
        <v>116</v>
      </c>
      <c r="D123" s="252"/>
      <c r="E123" s="243">
        <f t="shared" si="3"/>
        <v>62</v>
      </c>
      <c r="F123" s="229"/>
      <c r="G123" s="65"/>
      <c r="H123" s="1">
        <v>7</v>
      </c>
      <c r="I123" s="1"/>
      <c r="J123" s="1">
        <v>52</v>
      </c>
      <c r="K123" s="66">
        <v>3</v>
      </c>
      <c r="L123" s="229"/>
      <c r="M123" s="65">
        <v>3</v>
      </c>
      <c r="N123" s="1"/>
      <c r="O123" s="1">
        <v>23</v>
      </c>
      <c r="P123" s="1"/>
      <c r="Q123" s="1"/>
      <c r="R123" s="1">
        <v>7</v>
      </c>
      <c r="S123" s="1">
        <v>5</v>
      </c>
      <c r="T123" s="1"/>
      <c r="U123" s="1"/>
      <c r="V123" s="1">
        <v>20</v>
      </c>
      <c r="W123" s="1"/>
      <c r="X123" s="1"/>
      <c r="Y123" s="66">
        <v>4</v>
      </c>
      <c r="Z123" s="229">
        <v>0</v>
      </c>
      <c r="AA123" s="65"/>
      <c r="AB123" s="1">
        <v>2</v>
      </c>
      <c r="AC123" s="1">
        <v>1</v>
      </c>
      <c r="AD123" s="1"/>
      <c r="AE123" s="1"/>
      <c r="AF123" s="1"/>
      <c r="AG123" s="1"/>
      <c r="AH123" s="1"/>
      <c r="AI123" s="1"/>
      <c r="AJ123" s="1"/>
      <c r="AK123" s="1"/>
      <c r="AL123" s="1"/>
      <c r="AM123" s="1"/>
      <c r="AN123" s="1"/>
      <c r="AO123" s="1"/>
      <c r="AP123" s="1"/>
      <c r="AQ123" s="1">
        <v>22</v>
      </c>
      <c r="AR123" s="1"/>
      <c r="AS123" s="1"/>
      <c r="AT123" s="1"/>
      <c r="AU123" s="1"/>
      <c r="AV123" s="1">
        <v>1</v>
      </c>
      <c r="AW123" s="1"/>
      <c r="AX123" s="1">
        <v>3</v>
      </c>
      <c r="AY123" s="1"/>
      <c r="AZ123" s="1"/>
      <c r="BA123" s="1"/>
      <c r="BB123" s="1"/>
      <c r="BC123" s="1"/>
      <c r="BD123" s="1"/>
      <c r="BE123" s="1"/>
      <c r="BF123" s="1"/>
      <c r="BG123" s="1">
        <v>1</v>
      </c>
      <c r="BH123" s="1"/>
      <c r="BI123" s="1"/>
      <c r="BJ123" s="1"/>
      <c r="BK123" s="1"/>
      <c r="BL123" s="1"/>
      <c r="BM123" s="1"/>
      <c r="BN123" s="1"/>
      <c r="BO123" s="1"/>
      <c r="BP123" s="1">
        <v>1</v>
      </c>
      <c r="BQ123" s="1"/>
      <c r="BR123" s="1"/>
      <c r="BS123" s="1"/>
      <c r="BT123" s="1"/>
      <c r="BU123" s="1"/>
      <c r="BV123" s="1"/>
      <c r="BW123" s="1"/>
      <c r="BX123" s="1"/>
      <c r="BY123" s="1">
        <v>1</v>
      </c>
      <c r="BZ123" s="1"/>
      <c r="CA123" s="1"/>
      <c r="CB123" s="1"/>
      <c r="CC123" s="1"/>
      <c r="CD123" s="1">
        <v>1</v>
      </c>
      <c r="CE123" s="1"/>
      <c r="CF123" s="1">
        <v>18</v>
      </c>
      <c r="CG123" s="1"/>
      <c r="CH123" s="1"/>
      <c r="CI123" s="1"/>
      <c r="CJ123" s="1"/>
      <c r="CK123" s="1"/>
      <c r="CL123" s="1"/>
      <c r="CM123" s="1"/>
      <c r="CN123" s="1">
        <v>4</v>
      </c>
      <c r="CO123" s="1">
        <v>7</v>
      </c>
      <c r="CP123" s="1"/>
      <c r="CQ123" s="1"/>
      <c r="CR123" s="253"/>
    </row>
    <row r="124" spans="2:96" outlineLevel="1" x14ac:dyDescent="0.35">
      <c r="B124" s="254"/>
      <c r="C124" s="66" t="s">
        <v>157</v>
      </c>
      <c r="D124" s="252"/>
      <c r="E124" s="243">
        <f t="shared" si="3"/>
        <v>7</v>
      </c>
      <c r="F124" s="229"/>
      <c r="G124" s="65"/>
      <c r="H124" s="1">
        <v>1</v>
      </c>
      <c r="I124" s="1"/>
      <c r="J124" s="1">
        <v>6</v>
      </c>
      <c r="K124" s="66"/>
      <c r="L124" s="229"/>
      <c r="M124" s="65"/>
      <c r="N124" s="1"/>
      <c r="O124" s="1">
        <v>2</v>
      </c>
      <c r="P124" s="1"/>
      <c r="Q124" s="1"/>
      <c r="R124" s="1">
        <v>1</v>
      </c>
      <c r="S124" s="1">
        <v>1</v>
      </c>
      <c r="T124" s="1"/>
      <c r="U124" s="1"/>
      <c r="V124" s="1">
        <v>3</v>
      </c>
      <c r="W124" s="1"/>
      <c r="X124" s="1"/>
      <c r="Y124" s="66"/>
      <c r="Z124" s="229">
        <v>0</v>
      </c>
      <c r="AA124" s="65"/>
      <c r="AB124" s="1"/>
      <c r="AC124" s="1"/>
      <c r="AD124" s="1"/>
      <c r="AE124" s="1"/>
      <c r="AF124" s="1"/>
      <c r="AG124" s="1"/>
      <c r="AH124" s="1"/>
      <c r="AI124" s="1"/>
      <c r="AJ124" s="1"/>
      <c r="AK124" s="1"/>
      <c r="AL124" s="1"/>
      <c r="AM124" s="1"/>
      <c r="AN124" s="1"/>
      <c r="AO124" s="1"/>
      <c r="AP124" s="1"/>
      <c r="AQ124" s="1">
        <v>2</v>
      </c>
      <c r="AR124" s="1"/>
      <c r="AS124" s="1"/>
      <c r="AT124" s="1"/>
      <c r="AU124" s="1"/>
      <c r="AV124" s="1"/>
      <c r="AW124" s="1"/>
      <c r="AX124" s="1"/>
      <c r="AY124" s="1"/>
      <c r="AZ124" s="1"/>
      <c r="BA124" s="1"/>
      <c r="BB124" s="1"/>
      <c r="BC124" s="1"/>
      <c r="BD124" s="1"/>
      <c r="BE124" s="1"/>
      <c r="BF124" s="1"/>
      <c r="BG124" s="1">
        <v>1</v>
      </c>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v>2</v>
      </c>
      <c r="CG124" s="1"/>
      <c r="CH124" s="1"/>
      <c r="CI124" s="1"/>
      <c r="CJ124" s="1"/>
      <c r="CK124" s="1"/>
      <c r="CL124" s="1"/>
      <c r="CM124" s="1"/>
      <c r="CN124" s="1">
        <v>1</v>
      </c>
      <c r="CO124" s="1">
        <v>1</v>
      </c>
      <c r="CP124" s="1"/>
      <c r="CQ124" s="1"/>
      <c r="CR124" s="253"/>
    </row>
    <row r="125" spans="2:96" outlineLevel="1" x14ac:dyDescent="0.35">
      <c r="B125" s="254"/>
      <c r="C125" s="66" t="s">
        <v>346</v>
      </c>
      <c r="D125" s="252"/>
      <c r="E125" s="243">
        <f t="shared" si="3"/>
        <v>2</v>
      </c>
      <c r="F125" s="229"/>
      <c r="G125" s="65"/>
      <c r="H125" s="1">
        <v>1</v>
      </c>
      <c r="I125" s="1"/>
      <c r="J125" s="1">
        <v>1</v>
      </c>
      <c r="K125" s="66"/>
      <c r="L125" s="229"/>
      <c r="M125" s="65"/>
      <c r="N125" s="1"/>
      <c r="O125" s="1"/>
      <c r="P125" s="1"/>
      <c r="Q125" s="1"/>
      <c r="R125" s="1">
        <v>1</v>
      </c>
      <c r="S125" s="1">
        <v>1</v>
      </c>
      <c r="T125" s="1"/>
      <c r="U125" s="1"/>
      <c r="V125" s="1"/>
      <c r="W125" s="1"/>
      <c r="X125" s="1"/>
      <c r="Y125" s="66"/>
      <c r="Z125" s="229">
        <v>0</v>
      </c>
      <c r="AA125" s="65"/>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v>1</v>
      </c>
      <c r="CO125" s="1">
        <v>1</v>
      </c>
      <c r="CP125" s="1"/>
      <c r="CQ125" s="1"/>
      <c r="CR125" s="253"/>
    </row>
    <row r="126" spans="2:96" outlineLevel="1" x14ac:dyDescent="0.35">
      <c r="B126" s="254"/>
      <c r="C126" s="66" t="s">
        <v>158</v>
      </c>
      <c r="D126" s="252"/>
      <c r="E126" s="243">
        <f t="shared" si="3"/>
        <v>2</v>
      </c>
      <c r="F126" s="229"/>
      <c r="G126" s="65"/>
      <c r="H126" s="1"/>
      <c r="I126" s="1"/>
      <c r="J126" s="1">
        <v>2</v>
      </c>
      <c r="K126" s="66"/>
      <c r="L126" s="229"/>
      <c r="M126" s="65"/>
      <c r="N126" s="1"/>
      <c r="O126" s="1"/>
      <c r="P126" s="1"/>
      <c r="Q126" s="1"/>
      <c r="R126" s="1"/>
      <c r="S126" s="1">
        <v>2</v>
      </c>
      <c r="T126" s="1"/>
      <c r="U126" s="1"/>
      <c r="V126" s="1"/>
      <c r="W126" s="1"/>
      <c r="X126" s="1"/>
      <c r="Y126" s="66"/>
      <c r="Z126" s="229">
        <v>0</v>
      </c>
      <c r="AA126" s="65"/>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v>2</v>
      </c>
      <c r="CO126" s="1"/>
      <c r="CP126" s="1"/>
      <c r="CQ126" s="1"/>
      <c r="CR126" s="253"/>
    </row>
    <row r="127" spans="2:96" outlineLevel="1" x14ac:dyDescent="0.35">
      <c r="B127" s="254"/>
      <c r="C127" s="66" t="s">
        <v>117</v>
      </c>
      <c r="D127" s="252"/>
      <c r="E127" s="243">
        <f t="shared" si="3"/>
        <v>66</v>
      </c>
      <c r="F127" s="229"/>
      <c r="G127" s="65"/>
      <c r="H127" s="1">
        <v>44</v>
      </c>
      <c r="I127" s="1">
        <v>12</v>
      </c>
      <c r="J127" s="1">
        <v>4</v>
      </c>
      <c r="K127" s="66">
        <v>6</v>
      </c>
      <c r="L127" s="229"/>
      <c r="M127" s="65">
        <v>6</v>
      </c>
      <c r="N127" s="1">
        <v>12</v>
      </c>
      <c r="O127" s="1"/>
      <c r="P127" s="1">
        <v>22</v>
      </c>
      <c r="Q127" s="1"/>
      <c r="R127" s="1">
        <v>22</v>
      </c>
      <c r="S127" s="1">
        <v>4</v>
      </c>
      <c r="T127" s="1"/>
      <c r="U127" s="1"/>
      <c r="V127" s="1"/>
      <c r="W127" s="1"/>
      <c r="X127" s="1"/>
      <c r="Y127" s="66"/>
      <c r="Z127" s="229">
        <v>0</v>
      </c>
      <c r="AA127" s="65"/>
      <c r="AB127" s="1">
        <v>6</v>
      </c>
      <c r="AC127" s="1"/>
      <c r="AD127" s="1"/>
      <c r="AE127" s="1"/>
      <c r="AF127" s="1"/>
      <c r="AG127" s="1">
        <v>1</v>
      </c>
      <c r="AH127" s="1"/>
      <c r="AI127" s="1"/>
      <c r="AJ127" s="1">
        <v>21</v>
      </c>
      <c r="AK127" s="1">
        <v>12</v>
      </c>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v>4</v>
      </c>
      <c r="CO127" s="1">
        <v>22</v>
      </c>
      <c r="CP127" s="1"/>
      <c r="CQ127" s="1"/>
      <c r="CR127" s="253"/>
    </row>
    <row r="128" spans="2:96" outlineLevel="1" x14ac:dyDescent="0.35">
      <c r="B128" s="254"/>
      <c r="C128" s="66" t="s">
        <v>347</v>
      </c>
      <c r="D128" s="252"/>
      <c r="E128" s="243">
        <f t="shared" si="3"/>
        <v>35</v>
      </c>
      <c r="F128" s="229"/>
      <c r="G128" s="65"/>
      <c r="H128" s="1">
        <v>9</v>
      </c>
      <c r="I128" s="1">
        <v>4</v>
      </c>
      <c r="J128" s="1">
        <v>19</v>
      </c>
      <c r="K128" s="66">
        <v>3</v>
      </c>
      <c r="L128" s="229"/>
      <c r="M128" s="65">
        <v>3</v>
      </c>
      <c r="N128" s="1">
        <v>4</v>
      </c>
      <c r="O128" s="1">
        <v>1</v>
      </c>
      <c r="P128" s="1">
        <v>2</v>
      </c>
      <c r="Q128" s="1"/>
      <c r="R128" s="1">
        <v>7</v>
      </c>
      <c r="S128" s="1">
        <v>7</v>
      </c>
      <c r="T128" s="1"/>
      <c r="U128" s="1"/>
      <c r="V128" s="1">
        <v>5</v>
      </c>
      <c r="W128" s="1"/>
      <c r="X128" s="1"/>
      <c r="Y128" s="66">
        <v>6</v>
      </c>
      <c r="Z128" s="229">
        <v>0</v>
      </c>
      <c r="AA128" s="65"/>
      <c r="AB128" s="1">
        <v>2</v>
      </c>
      <c r="AC128" s="1">
        <v>1</v>
      </c>
      <c r="AD128" s="1"/>
      <c r="AE128" s="1"/>
      <c r="AF128" s="1"/>
      <c r="AG128" s="1">
        <v>1</v>
      </c>
      <c r="AH128" s="1"/>
      <c r="AI128" s="1"/>
      <c r="AJ128" s="1">
        <v>1</v>
      </c>
      <c r="AK128" s="1"/>
      <c r="AL128" s="1"/>
      <c r="AM128" s="1"/>
      <c r="AN128" s="1"/>
      <c r="AO128" s="1"/>
      <c r="AP128" s="1"/>
      <c r="AQ128" s="1">
        <v>1</v>
      </c>
      <c r="AR128" s="1"/>
      <c r="AS128" s="1"/>
      <c r="AT128" s="1"/>
      <c r="AU128" s="1"/>
      <c r="AV128" s="1">
        <v>1</v>
      </c>
      <c r="AW128" s="1">
        <v>1</v>
      </c>
      <c r="AX128" s="1">
        <v>3</v>
      </c>
      <c r="AY128" s="1"/>
      <c r="AZ128" s="1"/>
      <c r="BA128" s="1"/>
      <c r="BB128" s="1"/>
      <c r="BC128" s="1"/>
      <c r="BD128" s="1"/>
      <c r="BE128" s="1"/>
      <c r="BF128" s="1"/>
      <c r="BG128" s="1">
        <v>1</v>
      </c>
      <c r="BH128" s="1"/>
      <c r="BI128" s="1"/>
      <c r="BJ128" s="1"/>
      <c r="BK128" s="1"/>
      <c r="BL128" s="1"/>
      <c r="BM128" s="1"/>
      <c r="BN128" s="1"/>
      <c r="BO128" s="1">
        <v>1</v>
      </c>
      <c r="BP128" s="1">
        <v>1</v>
      </c>
      <c r="BQ128" s="1"/>
      <c r="BR128" s="1"/>
      <c r="BS128" s="1"/>
      <c r="BT128" s="1"/>
      <c r="BU128" s="1"/>
      <c r="BV128" s="1"/>
      <c r="BW128" s="1"/>
      <c r="BX128" s="1"/>
      <c r="BY128" s="1"/>
      <c r="BZ128" s="1"/>
      <c r="CA128" s="1">
        <v>4</v>
      </c>
      <c r="CB128" s="1"/>
      <c r="CC128" s="1"/>
      <c r="CD128" s="1"/>
      <c r="CE128" s="1"/>
      <c r="CF128" s="1">
        <v>4</v>
      </c>
      <c r="CG128" s="1"/>
      <c r="CH128" s="1"/>
      <c r="CI128" s="1"/>
      <c r="CJ128" s="1"/>
      <c r="CK128" s="1"/>
      <c r="CL128" s="1"/>
      <c r="CM128" s="1"/>
      <c r="CN128" s="1">
        <v>6</v>
      </c>
      <c r="CO128" s="1">
        <v>7</v>
      </c>
      <c r="CP128" s="1"/>
      <c r="CQ128" s="1"/>
      <c r="CR128" s="253"/>
    </row>
    <row r="129" spans="2:96" s="174" customFormat="1" outlineLevel="1" x14ac:dyDescent="0.35">
      <c r="B129" s="173"/>
      <c r="C129" s="35" t="s">
        <v>307</v>
      </c>
      <c r="D129" s="193"/>
      <c r="E129" s="165">
        <f t="shared" si="3"/>
        <v>2</v>
      </c>
      <c r="F129" s="154"/>
      <c r="G129" s="145"/>
      <c r="H129" s="32">
        <v>1</v>
      </c>
      <c r="I129" s="32"/>
      <c r="J129" s="32">
        <v>1</v>
      </c>
      <c r="K129" s="35"/>
      <c r="L129" s="154"/>
      <c r="M129" s="145"/>
      <c r="N129" s="32"/>
      <c r="O129" s="32">
        <v>1</v>
      </c>
      <c r="P129" s="32"/>
      <c r="Q129" s="32"/>
      <c r="R129" s="32">
        <v>1</v>
      </c>
      <c r="S129" s="32"/>
      <c r="T129" s="32"/>
      <c r="U129" s="32"/>
      <c r="V129" s="32"/>
      <c r="W129" s="32"/>
      <c r="X129" s="32"/>
      <c r="Y129" s="35"/>
      <c r="Z129" s="154">
        <v>0</v>
      </c>
      <c r="AA129" s="145"/>
      <c r="AB129" s="32"/>
      <c r="AC129" s="32"/>
      <c r="AD129" s="32"/>
      <c r="AE129" s="32"/>
      <c r="AF129" s="32"/>
      <c r="AG129" s="32"/>
      <c r="AH129" s="32"/>
      <c r="AI129" s="32"/>
      <c r="AJ129" s="32"/>
      <c r="AK129" s="32"/>
      <c r="AL129" s="32"/>
      <c r="AM129" s="32"/>
      <c r="AN129" s="32"/>
      <c r="AO129" s="32"/>
      <c r="AP129" s="32"/>
      <c r="AQ129" s="32">
        <v>1</v>
      </c>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v>1</v>
      </c>
      <c r="CP129" s="32"/>
      <c r="CQ129" s="32"/>
      <c r="CR129" s="195"/>
    </row>
    <row r="130" spans="2:96" s="174" customFormat="1" outlineLevel="1" x14ac:dyDescent="0.35">
      <c r="B130" s="173"/>
      <c r="C130" s="35" t="s">
        <v>118</v>
      </c>
      <c r="D130" s="193"/>
      <c r="E130" s="165">
        <f t="shared" si="3"/>
        <v>8</v>
      </c>
      <c r="F130" s="154"/>
      <c r="G130" s="145"/>
      <c r="H130" s="32">
        <v>7</v>
      </c>
      <c r="I130" s="32"/>
      <c r="J130" s="32">
        <v>1</v>
      </c>
      <c r="K130" s="35"/>
      <c r="L130" s="154"/>
      <c r="M130" s="145"/>
      <c r="N130" s="32"/>
      <c r="O130" s="32">
        <v>1</v>
      </c>
      <c r="P130" s="32"/>
      <c r="Q130" s="32"/>
      <c r="R130" s="32">
        <v>7</v>
      </c>
      <c r="S130" s="32"/>
      <c r="T130" s="32"/>
      <c r="U130" s="32"/>
      <c r="V130" s="32"/>
      <c r="W130" s="32"/>
      <c r="X130" s="32"/>
      <c r="Y130" s="35"/>
      <c r="Z130" s="154">
        <v>0</v>
      </c>
      <c r="AA130" s="145"/>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v>1</v>
      </c>
      <c r="CE130" s="32"/>
      <c r="CF130" s="32"/>
      <c r="CG130" s="32"/>
      <c r="CH130" s="32"/>
      <c r="CI130" s="32"/>
      <c r="CJ130" s="32"/>
      <c r="CK130" s="32"/>
      <c r="CL130" s="32"/>
      <c r="CM130" s="32"/>
      <c r="CN130" s="32"/>
      <c r="CO130" s="32">
        <v>7</v>
      </c>
      <c r="CP130" s="32"/>
      <c r="CQ130" s="32"/>
      <c r="CR130" s="195"/>
    </row>
    <row r="131" spans="2:96" s="174" customFormat="1" outlineLevel="1" x14ac:dyDescent="0.35">
      <c r="B131" s="173"/>
      <c r="C131" s="35" t="s">
        <v>119</v>
      </c>
      <c r="D131" s="193"/>
      <c r="E131" s="165">
        <f t="shared" si="3"/>
        <v>38</v>
      </c>
      <c r="F131" s="154"/>
      <c r="G131" s="145"/>
      <c r="H131" s="32">
        <v>33</v>
      </c>
      <c r="I131" s="32"/>
      <c r="J131" s="32"/>
      <c r="K131" s="35">
        <v>5</v>
      </c>
      <c r="L131" s="154"/>
      <c r="M131" s="145">
        <v>5</v>
      </c>
      <c r="N131" s="32"/>
      <c r="O131" s="32"/>
      <c r="P131" s="32">
        <v>3</v>
      </c>
      <c r="Q131" s="32"/>
      <c r="R131" s="32">
        <v>30</v>
      </c>
      <c r="S131" s="32"/>
      <c r="T131" s="32"/>
      <c r="U131" s="32"/>
      <c r="V131" s="32"/>
      <c r="W131" s="32"/>
      <c r="X131" s="32"/>
      <c r="Y131" s="35"/>
      <c r="Z131" s="154">
        <v>0</v>
      </c>
      <c r="AA131" s="145"/>
      <c r="AB131" s="32">
        <v>5</v>
      </c>
      <c r="AC131" s="32"/>
      <c r="AD131" s="32"/>
      <c r="AE131" s="32"/>
      <c r="AF131" s="32"/>
      <c r="AG131" s="32"/>
      <c r="AH131" s="32"/>
      <c r="AI131" s="32">
        <v>1</v>
      </c>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v>3</v>
      </c>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v>29</v>
      </c>
      <c r="CP131" s="32"/>
      <c r="CQ131" s="32"/>
      <c r="CR131" s="195"/>
    </row>
    <row r="132" spans="2:96" s="174" customFormat="1" outlineLevel="1" x14ac:dyDescent="0.35">
      <c r="B132" s="173"/>
      <c r="C132" s="35" t="s">
        <v>308</v>
      </c>
      <c r="D132" s="193"/>
      <c r="E132" s="165">
        <f t="shared" si="3"/>
        <v>1</v>
      </c>
      <c r="F132" s="154"/>
      <c r="G132" s="145"/>
      <c r="H132" s="32">
        <v>1</v>
      </c>
      <c r="I132" s="32"/>
      <c r="J132" s="32"/>
      <c r="K132" s="35"/>
      <c r="L132" s="154"/>
      <c r="M132" s="145"/>
      <c r="N132" s="32"/>
      <c r="O132" s="32"/>
      <c r="P132" s="32"/>
      <c r="Q132" s="32"/>
      <c r="R132" s="32">
        <v>1</v>
      </c>
      <c r="S132" s="32"/>
      <c r="T132" s="32"/>
      <c r="U132" s="32"/>
      <c r="V132" s="32"/>
      <c r="W132" s="32"/>
      <c r="X132" s="32"/>
      <c r="Y132" s="35"/>
      <c r="Z132" s="154">
        <v>0</v>
      </c>
      <c r="AA132" s="145"/>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v>1</v>
      </c>
      <c r="CP132" s="32"/>
      <c r="CQ132" s="32"/>
      <c r="CR132" s="195"/>
    </row>
    <row r="133" spans="2:96" s="174" customFormat="1" outlineLevel="1" x14ac:dyDescent="0.35">
      <c r="B133" s="173"/>
      <c r="C133" s="35" t="s">
        <v>120</v>
      </c>
      <c r="D133" s="193"/>
      <c r="E133" s="165">
        <f t="shared" si="3"/>
        <v>2</v>
      </c>
      <c r="F133" s="154"/>
      <c r="G133" s="145"/>
      <c r="H133" s="32">
        <v>1</v>
      </c>
      <c r="I133" s="32"/>
      <c r="J133" s="32"/>
      <c r="K133" s="35">
        <v>1</v>
      </c>
      <c r="L133" s="154"/>
      <c r="M133" s="145">
        <v>1</v>
      </c>
      <c r="N133" s="32"/>
      <c r="O133" s="32"/>
      <c r="P133" s="32"/>
      <c r="Q133" s="32"/>
      <c r="R133" s="32">
        <v>1</v>
      </c>
      <c r="S133" s="32"/>
      <c r="T133" s="32"/>
      <c r="U133" s="32"/>
      <c r="V133" s="32"/>
      <c r="W133" s="32"/>
      <c r="X133" s="32"/>
      <c r="Y133" s="35"/>
      <c r="Z133" s="154">
        <v>0</v>
      </c>
      <c r="AA133" s="145"/>
      <c r="AB133" s="32">
        <v>1</v>
      </c>
      <c r="AC133" s="32"/>
      <c r="AD133" s="32"/>
      <c r="AE133" s="32"/>
      <c r="AF133" s="32"/>
      <c r="AG133" s="32"/>
      <c r="AH133" s="32"/>
      <c r="AI133" s="32">
        <v>1</v>
      </c>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195"/>
    </row>
    <row r="134" spans="2:96" s="174" customFormat="1" outlineLevel="1" x14ac:dyDescent="0.35">
      <c r="B134" s="173"/>
      <c r="C134" s="35" t="s">
        <v>121</v>
      </c>
      <c r="D134" s="193"/>
      <c r="E134" s="165">
        <f t="shared" si="3"/>
        <v>43</v>
      </c>
      <c r="F134" s="154"/>
      <c r="G134" s="145"/>
      <c r="H134" s="32">
        <v>2</v>
      </c>
      <c r="I134" s="32"/>
      <c r="J134" s="32"/>
      <c r="K134" s="35">
        <v>41</v>
      </c>
      <c r="L134" s="154"/>
      <c r="M134" s="145">
        <v>41</v>
      </c>
      <c r="N134" s="32"/>
      <c r="O134" s="32"/>
      <c r="P134" s="32">
        <v>1</v>
      </c>
      <c r="Q134" s="32"/>
      <c r="R134" s="32">
        <v>1</v>
      </c>
      <c r="S134" s="32"/>
      <c r="T134" s="32"/>
      <c r="U134" s="32"/>
      <c r="V134" s="32"/>
      <c r="W134" s="32"/>
      <c r="X134" s="32"/>
      <c r="Y134" s="35"/>
      <c r="Z134" s="154">
        <v>0</v>
      </c>
      <c r="AA134" s="145"/>
      <c r="AB134" s="32">
        <v>41</v>
      </c>
      <c r="AC134" s="32"/>
      <c r="AD134" s="32"/>
      <c r="AE134" s="32"/>
      <c r="AF134" s="32"/>
      <c r="AG134" s="32"/>
      <c r="AH134" s="32"/>
      <c r="AI134" s="32"/>
      <c r="AJ134" s="32">
        <v>1</v>
      </c>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v>1</v>
      </c>
      <c r="CP134" s="32"/>
      <c r="CQ134" s="32"/>
      <c r="CR134" s="195"/>
    </row>
    <row r="135" spans="2:96" s="174" customFormat="1" outlineLevel="1" x14ac:dyDescent="0.35">
      <c r="B135" s="173"/>
      <c r="C135" s="35" t="s">
        <v>309</v>
      </c>
      <c r="D135" s="193"/>
      <c r="E135" s="165">
        <f t="shared" si="3"/>
        <v>0</v>
      </c>
      <c r="F135" s="154"/>
      <c r="G135" s="145"/>
      <c r="H135" s="32"/>
      <c r="I135" s="32"/>
      <c r="J135" s="32"/>
      <c r="K135" s="35"/>
      <c r="L135" s="154"/>
      <c r="M135" s="145"/>
      <c r="N135" s="32"/>
      <c r="O135" s="32"/>
      <c r="P135" s="32"/>
      <c r="Q135" s="32"/>
      <c r="R135" s="32"/>
      <c r="S135" s="32"/>
      <c r="T135" s="32"/>
      <c r="U135" s="32"/>
      <c r="V135" s="32"/>
      <c r="W135" s="32"/>
      <c r="X135" s="32"/>
      <c r="Y135" s="35"/>
      <c r="Z135" s="154">
        <v>0</v>
      </c>
      <c r="AA135" s="145"/>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195"/>
    </row>
    <row r="136" spans="2:96" outlineLevel="1" x14ac:dyDescent="0.35">
      <c r="B136" s="254"/>
      <c r="C136" s="66" t="s">
        <v>159</v>
      </c>
      <c r="D136" s="252"/>
      <c r="E136" s="243">
        <f t="shared" si="3"/>
        <v>31</v>
      </c>
      <c r="F136" s="229"/>
      <c r="G136" s="65"/>
      <c r="H136" s="1">
        <v>1</v>
      </c>
      <c r="I136" s="1">
        <v>1</v>
      </c>
      <c r="J136" s="1">
        <v>27</v>
      </c>
      <c r="K136" s="66">
        <v>2</v>
      </c>
      <c r="L136" s="229"/>
      <c r="M136" s="65">
        <v>2</v>
      </c>
      <c r="N136" s="1"/>
      <c r="O136" s="1">
        <v>5</v>
      </c>
      <c r="P136" s="1"/>
      <c r="Q136" s="1"/>
      <c r="R136" s="1">
        <v>1</v>
      </c>
      <c r="S136" s="1">
        <v>1</v>
      </c>
      <c r="T136" s="1">
        <v>1</v>
      </c>
      <c r="U136" s="1"/>
      <c r="V136" s="1">
        <v>21</v>
      </c>
      <c r="W136" s="1"/>
      <c r="X136" s="1"/>
      <c r="Y136" s="66"/>
      <c r="Z136" s="229">
        <v>0</v>
      </c>
      <c r="AA136" s="65"/>
      <c r="AB136" s="1">
        <v>1</v>
      </c>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v>1</v>
      </c>
      <c r="BQ136" s="1"/>
      <c r="BR136" s="1"/>
      <c r="BS136" s="1">
        <v>1</v>
      </c>
      <c r="BT136" s="1"/>
      <c r="BU136" s="1"/>
      <c r="BV136" s="1"/>
      <c r="BW136" s="1">
        <v>1</v>
      </c>
      <c r="BX136" s="1"/>
      <c r="BY136" s="1">
        <v>21</v>
      </c>
      <c r="BZ136" s="1"/>
      <c r="CA136" s="1"/>
      <c r="CB136" s="1">
        <v>5</v>
      </c>
      <c r="CC136" s="1"/>
      <c r="CD136" s="1"/>
      <c r="CE136" s="1"/>
      <c r="CF136" s="1"/>
      <c r="CG136" s="1"/>
      <c r="CH136" s="1"/>
      <c r="CI136" s="1"/>
      <c r="CJ136" s="1"/>
      <c r="CK136" s="1"/>
      <c r="CL136" s="1"/>
      <c r="CM136" s="1"/>
      <c r="CN136" s="1"/>
      <c r="CO136" s="1">
        <v>1</v>
      </c>
      <c r="CP136" s="1"/>
      <c r="CQ136" s="1"/>
      <c r="CR136" s="253"/>
    </row>
    <row r="137" spans="2:96" outlineLevel="1" x14ac:dyDescent="0.35">
      <c r="B137" s="254"/>
      <c r="C137" s="66" t="s">
        <v>145</v>
      </c>
      <c r="D137" s="252"/>
      <c r="E137" s="243">
        <f t="shared" ref="E137:E200" si="4">SUM(G137:K137)</f>
        <v>40</v>
      </c>
      <c r="F137" s="229"/>
      <c r="G137" s="65"/>
      <c r="H137" s="1">
        <v>3</v>
      </c>
      <c r="I137" s="1">
        <v>6</v>
      </c>
      <c r="J137" s="1">
        <v>30</v>
      </c>
      <c r="K137" s="66">
        <v>1</v>
      </c>
      <c r="L137" s="229"/>
      <c r="M137" s="65">
        <v>1</v>
      </c>
      <c r="N137" s="1"/>
      <c r="O137" s="1"/>
      <c r="P137" s="1"/>
      <c r="Q137" s="1"/>
      <c r="R137" s="1">
        <v>3</v>
      </c>
      <c r="S137" s="1">
        <v>27</v>
      </c>
      <c r="T137" s="1"/>
      <c r="U137" s="1"/>
      <c r="V137" s="1">
        <v>2</v>
      </c>
      <c r="W137" s="1"/>
      <c r="X137" s="1">
        <v>6</v>
      </c>
      <c r="Y137" s="66">
        <v>1</v>
      </c>
      <c r="Z137" s="229">
        <v>0</v>
      </c>
      <c r="AA137" s="65"/>
      <c r="AB137" s="1">
        <v>1</v>
      </c>
      <c r="AC137" s="1">
        <v>1</v>
      </c>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v>2</v>
      </c>
      <c r="BH137" s="1"/>
      <c r="BI137" s="1"/>
      <c r="BJ137" s="1"/>
      <c r="BK137" s="1"/>
      <c r="BL137" s="1"/>
      <c r="BM137" s="1"/>
      <c r="BN137" s="1"/>
      <c r="BO137" s="1"/>
      <c r="BP137" s="1"/>
      <c r="BQ137" s="1"/>
      <c r="BR137" s="1"/>
      <c r="BS137" s="1">
        <v>27</v>
      </c>
      <c r="BT137" s="1"/>
      <c r="BU137" s="1"/>
      <c r="BV137" s="1"/>
      <c r="BW137" s="1"/>
      <c r="BX137" s="1"/>
      <c r="BY137" s="1"/>
      <c r="BZ137" s="1"/>
      <c r="CA137" s="1"/>
      <c r="CB137" s="1"/>
      <c r="CC137" s="1"/>
      <c r="CD137" s="1"/>
      <c r="CE137" s="1"/>
      <c r="CF137" s="1"/>
      <c r="CG137" s="1"/>
      <c r="CH137" s="1"/>
      <c r="CI137" s="1"/>
      <c r="CJ137" s="1"/>
      <c r="CK137" s="1">
        <v>6</v>
      </c>
      <c r="CL137" s="1"/>
      <c r="CM137" s="1"/>
      <c r="CN137" s="1"/>
      <c r="CO137" s="1">
        <v>3</v>
      </c>
      <c r="CP137" s="1"/>
      <c r="CQ137" s="1"/>
      <c r="CR137" s="253"/>
    </row>
    <row r="138" spans="2:96" outlineLevel="1" x14ac:dyDescent="0.35">
      <c r="B138" s="254"/>
      <c r="C138" s="66" t="s">
        <v>160</v>
      </c>
      <c r="D138" s="252"/>
      <c r="E138" s="243">
        <f t="shared" si="4"/>
        <v>2</v>
      </c>
      <c r="F138" s="229"/>
      <c r="G138" s="65"/>
      <c r="H138" s="1"/>
      <c r="I138" s="1"/>
      <c r="J138" s="1">
        <v>2</v>
      </c>
      <c r="K138" s="66"/>
      <c r="L138" s="229"/>
      <c r="M138" s="65"/>
      <c r="N138" s="1"/>
      <c r="O138" s="1"/>
      <c r="P138" s="1"/>
      <c r="Q138" s="1"/>
      <c r="R138" s="1"/>
      <c r="S138" s="1">
        <v>1</v>
      </c>
      <c r="T138" s="1"/>
      <c r="U138" s="1"/>
      <c r="V138" s="1">
        <v>1</v>
      </c>
      <c r="W138" s="1"/>
      <c r="X138" s="1"/>
      <c r="Y138" s="66"/>
      <c r="Z138" s="229">
        <v>0</v>
      </c>
      <c r="AA138" s="65"/>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v>1</v>
      </c>
      <c r="BH138" s="1"/>
      <c r="BI138" s="1"/>
      <c r="BJ138" s="1"/>
      <c r="BK138" s="1"/>
      <c r="BL138" s="1"/>
      <c r="BM138" s="1"/>
      <c r="BN138" s="1"/>
      <c r="BO138" s="1"/>
      <c r="BP138" s="1"/>
      <c r="BQ138" s="1"/>
      <c r="BR138" s="1"/>
      <c r="BS138" s="1">
        <v>1</v>
      </c>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253"/>
    </row>
    <row r="139" spans="2:96" outlineLevel="1" x14ac:dyDescent="0.35">
      <c r="B139" s="254"/>
      <c r="C139" s="66" t="s">
        <v>310</v>
      </c>
      <c r="D139" s="252"/>
      <c r="E139" s="243">
        <f t="shared" si="4"/>
        <v>0</v>
      </c>
      <c r="F139" s="229"/>
      <c r="G139" s="65"/>
      <c r="H139" s="1"/>
      <c r="I139" s="1"/>
      <c r="J139" s="1"/>
      <c r="K139" s="66"/>
      <c r="L139" s="229"/>
      <c r="M139" s="65"/>
      <c r="N139" s="1"/>
      <c r="O139" s="1"/>
      <c r="P139" s="1"/>
      <c r="Q139" s="1"/>
      <c r="R139" s="1"/>
      <c r="S139" s="1"/>
      <c r="T139" s="1"/>
      <c r="U139" s="1"/>
      <c r="V139" s="1"/>
      <c r="W139" s="1"/>
      <c r="X139" s="1"/>
      <c r="Y139" s="66"/>
      <c r="Z139" s="229">
        <v>0</v>
      </c>
      <c r="AA139" s="65"/>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253"/>
    </row>
    <row r="140" spans="2:96" outlineLevel="1" x14ac:dyDescent="0.35">
      <c r="B140" s="254"/>
      <c r="C140" s="66" t="s">
        <v>146</v>
      </c>
      <c r="D140" s="252"/>
      <c r="E140" s="243">
        <f t="shared" si="4"/>
        <v>16</v>
      </c>
      <c r="F140" s="229"/>
      <c r="G140" s="65"/>
      <c r="H140" s="1">
        <v>3</v>
      </c>
      <c r="I140" s="1">
        <v>3</v>
      </c>
      <c r="J140" s="1">
        <v>10</v>
      </c>
      <c r="K140" s="66"/>
      <c r="L140" s="229"/>
      <c r="M140" s="65"/>
      <c r="N140" s="1">
        <v>3</v>
      </c>
      <c r="O140" s="1"/>
      <c r="P140" s="1">
        <v>3</v>
      </c>
      <c r="Q140" s="1"/>
      <c r="R140" s="1"/>
      <c r="S140" s="1">
        <v>6</v>
      </c>
      <c r="T140" s="1"/>
      <c r="U140" s="1"/>
      <c r="V140" s="1">
        <v>4</v>
      </c>
      <c r="W140" s="1"/>
      <c r="X140" s="1"/>
      <c r="Y140" s="66"/>
      <c r="Z140" s="229">
        <v>0</v>
      </c>
      <c r="AA140" s="65"/>
      <c r="AB140" s="1"/>
      <c r="AC140" s="1"/>
      <c r="AD140" s="1"/>
      <c r="AE140" s="1"/>
      <c r="AF140" s="1"/>
      <c r="AG140" s="1">
        <v>3</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v>4</v>
      </c>
      <c r="BH140" s="1">
        <v>3</v>
      </c>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v>6</v>
      </c>
      <c r="CO140" s="1"/>
      <c r="CP140" s="1"/>
      <c r="CQ140" s="1"/>
      <c r="CR140" s="253"/>
    </row>
    <row r="141" spans="2:96" outlineLevel="1" x14ac:dyDescent="0.35">
      <c r="B141" s="254"/>
      <c r="C141" s="66" t="s">
        <v>122</v>
      </c>
      <c r="D141" s="252"/>
      <c r="E141" s="243">
        <f t="shared" si="4"/>
        <v>17</v>
      </c>
      <c r="F141" s="229"/>
      <c r="G141" s="65"/>
      <c r="H141" s="1">
        <v>6</v>
      </c>
      <c r="I141" s="1">
        <v>10</v>
      </c>
      <c r="J141" s="1">
        <v>1</v>
      </c>
      <c r="K141" s="66"/>
      <c r="L141" s="229"/>
      <c r="M141" s="65"/>
      <c r="N141" s="1"/>
      <c r="O141" s="1"/>
      <c r="P141" s="1"/>
      <c r="Q141" s="1"/>
      <c r="R141" s="1">
        <v>6</v>
      </c>
      <c r="S141" s="1">
        <v>1</v>
      </c>
      <c r="T141" s="1">
        <v>10</v>
      </c>
      <c r="U141" s="1"/>
      <c r="V141" s="1"/>
      <c r="W141" s="1"/>
      <c r="X141" s="1"/>
      <c r="Y141" s="66"/>
      <c r="Z141" s="229">
        <v>0</v>
      </c>
      <c r="AA141" s="65"/>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v>10</v>
      </c>
      <c r="BX141" s="1"/>
      <c r="BY141" s="1"/>
      <c r="BZ141" s="1"/>
      <c r="CA141" s="1"/>
      <c r="CB141" s="1"/>
      <c r="CC141" s="1"/>
      <c r="CD141" s="1"/>
      <c r="CE141" s="1"/>
      <c r="CF141" s="1"/>
      <c r="CG141" s="1">
        <v>1</v>
      </c>
      <c r="CH141" s="1"/>
      <c r="CI141" s="1"/>
      <c r="CJ141" s="1"/>
      <c r="CK141" s="1"/>
      <c r="CL141" s="1"/>
      <c r="CM141" s="1"/>
      <c r="CN141" s="1"/>
      <c r="CO141" s="1">
        <v>6</v>
      </c>
      <c r="CP141" s="1"/>
      <c r="CQ141" s="1"/>
      <c r="CR141" s="253"/>
    </row>
    <row r="142" spans="2:96" outlineLevel="1" x14ac:dyDescent="0.35">
      <c r="B142" s="254"/>
      <c r="C142" s="66" t="s">
        <v>123</v>
      </c>
      <c r="D142" s="252"/>
      <c r="E142" s="243">
        <f t="shared" si="4"/>
        <v>9</v>
      </c>
      <c r="F142" s="229"/>
      <c r="G142" s="65"/>
      <c r="H142" s="1">
        <v>9</v>
      </c>
      <c r="I142" s="1"/>
      <c r="J142" s="1"/>
      <c r="K142" s="66"/>
      <c r="L142" s="229"/>
      <c r="M142" s="65"/>
      <c r="N142" s="1"/>
      <c r="O142" s="1"/>
      <c r="P142" s="1"/>
      <c r="Q142" s="1"/>
      <c r="R142" s="1">
        <v>9</v>
      </c>
      <c r="S142" s="1"/>
      <c r="T142" s="1"/>
      <c r="U142" s="1"/>
      <c r="V142" s="1"/>
      <c r="W142" s="1"/>
      <c r="X142" s="1"/>
      <c r="Y142" s="66"/>
      <c r="Z142" s="229">
        <v>0</v>
      </c>
      <c r="AA142" s="65"/>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v>9</v>
      </c>
      <c r="CP142" s="1"/>
      <c r="CQ142" s="1"/>
      <c r="CR142" s="253"/>
    </row>
    <row r="143" spans="2:96" outlineLevel="1" x14ac:dyDescent="0.35">
      <c r="B143" s="254"/>
      <c r="C143" s="66" t="s">
        <v>311</v>
      </c>
      <c r="D143" s="252"/>
      <c r="E143" s="243">
        <f t="shared" si="4"/>
        <v>0</v>
      </c>
      <c r="F143" s="229"/>
      <c r="G143" s="65"/>
      <c r="H143" s="1"/>
      <c r="I143" s="1"/>
      <c r="J143" s="1"/>
      <c r="K143" s="66"/>
      <c r="L143" s="229"/>
      <c r="M143" s="65"/>
      <c r="N143" s="1"/>
      <c r="O143" s="1"/>
      <c r="P143" s="1"/>
      <c r="Q143" s="1"/>
      <c r="R143" s="1"/>
      <c r="S143" s="1"/>
      <c r="T143" s="1"/>
      <c r="U143" s="1"/>
      <c r="V143" s="1"/>
      <c r="W143" s="1"/>
      <c r="X143" s="1"/>
      <c r="Y143" s="66"/>
      <c r="Z143" s="229">
        <v>0</v>
      </c>
      <c r="AA143" s="65"/>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253"/>
    </row>
    <row r="144" spans="2:96" outlineLevel="1" x14ac:dyDescent="0.35">
      <c r="B144" s="254"/>
      <c r="C144" s="66" t="s">
        <v>124</v>
      </c>
      <c r="D144" s="252"/>
      <c r="E144" s="243">
        <f t="shared" si="4"/>
        <v>3</v>
      </c>
      <c r="F144" s="229"/>
      <c r="G144" s="65"/>
      <c r="H144" s="1">
        <v>2</v>
      </c>
      <c r="I144" s="1"/>
      <c r="J144" s="1">
        <v>1</v>
      </c>
      <c r="K144" s="66"/>
      <c r="L144" s="229"/>
      <c r="M144" s="65"/>
      <c r="N144" s="1"/>
      <c r="O144" s="1"/>
      <c r="P144" s="1"/>
      <c r="Q144" s="1"/>
      <c r="R144" s="1">
        <v>2</v>
      </c>
      <c r="S144" s="1"/>
      <c r="T144" s="1"/>
      <c r="U144" s="1"/>
      <c r="V144" s="1"/>
      <c r="W144" s="1"/>
      <c r="X144" s="1"/>
      <c r="Y144" s="66">
        <v>1</v>
      </c>
      <c r="Z144" s="229">
        <v>0</v>
      </c>
      <c r="AA144" s="65"/>
      <c r="AB144" s="1"/>
      <c r="AC144" s="1"/>
      <c r="AD144" s="1"/>
      <c r="AE144" s="1"/>
      <c r="AF144" s="1"/>
      <c r="AG144" s="1"/>
      <c r="AH144" s="1"/>
      <c r="AI144" s="1"/>
      <c r="AJ144" s="1"/>
      <c r="AK144" s="1"/>
      <c r="AL144" s="1"/>
      <c r="AM144" s="1"/>
      <c r="AN144" s="1"/>
      <c r="AO144" s="1"/>
      <c r="AP144" s="1"/>
      <c r="AQ144" s="1"/>
      <c r="AR144" s="1"/>
      <c r="AS144" s="1"/>
      <c r="AT144" s="1"/>
      <c r="AU144" s="1"/>
      <c r="AV144" s="1"/>
      <c r="AW144" s="1"/>
      <c r="AX144" s="1">
        <v>1</v>
      </c>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v>2</v>
      </c>
      <c r="CP144" s="1"/>
      <c r="CQ144" s="1"/>
      <c r="CR144" s="253"/>
    </row>
    <row r="145" spans="2:96" outlineLevel="1" x14ac:dyDescent="0.35">
      <c r="B145" s="254"/>
      <c r="C145" s="66" t="s">
        <v>312</v>
      </c>
      <c r="D145" s="252"/>
      <c r="E145" s="243">
        <f t="shared" si="4"/>
        <v>0</v>
      </c>
      <c r="F145" s="229"/>
      <c r="G145" s="65"/>
      <c r="H145" s="1"/>
      <c r="I145" s="1"/>
      <c r="J145" s="1"/>
      <c r="K145" s="66"/>
      <c r="L145" s="229"/>
      <c r="M145" s="65"/>
      <c r="N145" s="1"/>
      <c r="O145" s="1"/>
      <c r="P145" s="1"/>
      <c r="Q145" s="1"/>
      <c r="R145" s="1"/>
      <c r="S145" s="1"/>
      <c r="T145" s="1"/>
      <c r="U145" s="1"/>
      <c r="V145" s="1"/>
      <c r="W145" s="1"/>
      <c r="X145" s="1"/>
      <c r="Y145" s="66"/>
      <c r="Z145" s="229">
        <v>0</v>
      </c>
      <c r="AA145" s="65"/>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253"/>
    </row>
    <row r="146" spans="2:96" outlineLevel="1" x14ac:dyDescent="0.35">
      <c r="B146" s="254"/>
      <c r="C146" s="66" t="s">
        <v>313</v>
      </c>
      <c r="D146" s="252"/>
      <c r="E146" s="243">
        <f t="shared" si="4"/>
        <v>0</v>
      </c>
      <c r="F146" s="229"/>
      <c r="G146" s="65"/>
      <c r="H146" s="1"/>
      <c r="I146" s="1"/>
      <c r="J146" s="1"/>
      <c r="K146" s="66"/>
      <c r="L146" s="229"/>
      <c r="M146" s="65"/>
      <c r="N146" s="1"/>
      <c r="O146" s="1"/>
      <c r="P146" s="1"/>
      <c r="Q146" s="1"/>
      <c r="R146" s="1"/>
      <c r="S146" s="1"/>
      <c r="T146" s="1"/>
      <c r="U146" s="1"/>
      <c r="V146" s="1"/>
      <c r="W146" s="1"/>
      <c r="X146" s="1"/>
      <c r="Y146" s="66"/>
      <c r="Z146" s="229">
        <v>0</v>
      </c>
      <c r="AA146" s="65"/>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253"/>
    </row>
    <row r="147" spans="2:96" outlineLevel="1" x14ac:dyDescent="0.35">
      <c r="B147" s="254"/>
      <c r="C147" s="66" t="s">
        <v>314</v>
      </c>
      <c r="D147" s="252"/>
      <c r="E147" s="243">
        <f t="shared" si="4"/>
        <v>0</v>
      </c>
      <c r="F147" s="229"/>
      <c r="G147" s="65"/>
      <c r="H147" s="1"/>
      <c r="I147" s="1"/>
      <c r="J147" s="1"/>
      <c r="K147" s="66"/>
      <c r="L147" s="229"/>
      <c r="M147" s="65"/>
      <c r="N147" s="1"/>
      <c r="O147" s="1"/>
      <c r="P147" s="1"/>
      <c r="Q147" s="1"/>
      <c r="R147" s="1"/>
      <c r="S147" s="1"/>
      <c r="T147" s="1"/>
      <c r="U147" s="1"/>
      <c r="V147" s="1"/>
      <c r="W147" s="1"/>
      <c r="X147" s="1"/>
      <c r="Y147" s="66"/>
      <c r="Z147" s="229">
        <v>0</v>
      </c>
      <c r="AA147" s="65"/>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253"/>
    </row>
    <row r="148" spans="2:96" outlineLevel="1" x14ac:dyDescent="0.35">
      <c r="B148" s="254"/>
      <c r="C148" s="66" t="s">
        <v>348</v>
      </c>
      <c r="D148" s="252"/>
      <c r="E148" s="243">
        <f t="shared" si="4"/>
        <v>9</v>
      </c>
      <c r="F148" s="229"/>
      <c r="G148" s="65"/>
      <c r="H148" s="1">
        <v>3</v>
      </c>
      <c r="I148" s="1"/>
      <c r="J148" s="1">
        <v>6</v>
      </c>
      <c r="K148" s="66"/>
      <c r="L148" s="229"/>
      <c r="M148" s="65"/>
      <c r="N148" s="1"/>
      <c r="O148" s="1">
        <v>1</v>
      </c>
      <c r="P148" s="1"/>
      <c r="Q148" s="1"/>
      <c r="R148" s="1">
        <v>3</v>
      </c>
      <c r="S148" s="1">
        <v>2</v>
      </c>
      <c r="T148" s="1"/>
      <c r="U148" s="1"/>
      <c r="V148" s="1">
        <v>2</v>
      </c>
      <c r="W148" s="1"/>
      <c r="X148" s="1"/>
      <c r="Y148" s="66">
        <v>1</v>
      </c>
      <c r="Z148" s="229">
        <v>0</v>
      </c>
      <c r="AA148" s="65"/>
      <c r="AB148" s="1"/>
      <c r="AC148" s="1"/>
      <c r="AD148" s="1"/>
      <c r="AE148" s="1"/>
      <c r="AF148" s="1"/>
      <c r="AG148" s="1"/>
      <c r="AH148" s="1"/>
      <c r="AI148" s="1"/>
      <c r="AJ148" s="1"/>
      <c r="AK148" s="1"/>
      <c r="AL148" s="1"/>
      <c r="AM148" s="1"/>
      <c r="AN148" s="1"/>
      <c r="AO148" s="1"/>
      <c r="AP148" s="1"/>
      <c r="AQ148" s="1">
        <v>1</v>
      </c>
      <c r="AR148" s="1"/>
      <c r="AS148" s="1"/>
      <c r="AT148" s="1"/>
      <c r="AU148" s="1"/>
      <c r="AV148" s="1"/>
      <c r="AW148" s="1">
        <v>1</v>
      </c>
      <c r="AX148" s="1"/>
      <c r="AY148" s="1"/>
      <c r="AZ148" s="1"/>
      <c r="BA148" s="1"/>
      <c r="BB148" s="1"/>
      <c r="BC148" s="1"/>
      <c r="BD148" s="1"/>
      <c r="BE148" s="1"/>
      <c r="BF148" s="1"/>
      <c r="BG148" s="1">
        <v>1</v>
      </c>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v>1</v>
      </c>
      <c r="CG148" s="1">
        <v>1</v>
      </c>
      <c r="CH148" s="1"/>
      <c r="CI148" s="1"/>
      <c r="CJ148" s="1"/>
      <c r="CK148" s="1"/>
      <c r="CL148" s="1"/>
      <c r="CM148" s="1"/>
      <c r="CN148" s="1">
        <v>1</v>
      </c>
      <c r="CO148" s="1">
        <v>3</v>
      </c>
      <c r="CP148" s="1"/>
      <c r="CQ148" s="1"/>
      <c r="CR148" s="253"/>
    </row>
    <row r="149" spans="2:96" outlineLevel="1" x14ac:dyDescent="0.35">
      <c r="B149" s="254"/>
      <c r="C149" s="66" t="s">
        <v>315</v>
      </c>
      <c r="D149" s="252"/>
      <c r="E149" s="243">
        <f t="shared" si="4"/>
        <v>3</v>
      </c>
      <c r="F149" s="229"/>
      <c r="G149" s="65"/>
      <c r="H149" s="1">
        <v>2</v>
      </c>
      <c r="I149" s="1"/>
      <c r="J149" s="1">
        <v>1</v>
      </c>
      <c r="K149" s="66"/>
      <c r="L149" s="229"/>
      <c r="M149" s="65"/>
      <c r="N149" s="1"/>
      <c r="O149" s="1"/>
      <c r="P149" s="1"/>
      <c r="Q149" s="1"/>
      <c r="R149" s="1">
        <v>2</v>
      </c>
      <c r="S149" s="1"/>
      <c r="T149" s="1"/>
      <c r="U149" s="1"/>
      <c r="V149" s="1">
        <v>1</v>
      </c>
      <c r="W149" s="1"/>
      <c r="X149" s="1"/>
      <c r="Y149" s="66"/>
      <c r="Z149" s="229">
        <v>0</v>
      </c>
      <c r="AA149" s="65"/>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v>1</v>
      </c>
      <c r="CG149" s="1"/>
      <c r="CH149" s="1"/>
      <c r="CI149" s="1"/>
      <c r="CJ149" s="1"/>
      <c r="CK149" s="1"/>
      <c r="CL149" s="1"/>
      <c r="CM149" s="1"/>
      <c r="CN149" s="1"/>
      <c r="CO149" s="1">
        <v>2</v>
      </c>
      <c r="CP149" s="1"/>
      <c r="CQ149" s="1"/>
      <c r="CR149" s="253"/>
    </row>
    <row r="150" spans="2:96" outlineLevel="1" x14ac:dyDescent="0.35">
      <c r="B150" s="254"/>
      <c r="C150" s="66" t="s">
        <v>125</v>
      </c>
      <c r="D150" s="252"/>
      <c r="E150" s="243">
        <f t="shared" si="4"/>
        <v>332</v>
      </c>
      <c r="F150" s="229"/>
      <c r="G150" s="65">
        <v>1</v>
      </c>
      <c r="H150" s="1">
        <v>70</v>
      </c>
      <c r="I150" s="1">
        <v>161</v>
      </c>
      <c r="J150" s="1">
        <v>92</v>
      </c>
      <c r="K150" s="66">
        <v>8</v>
      </c>
      <c r="L150" s="229"/>
      <c r="M150" s="65">
        <v>8</v>
      </c>
      <c r="N150" s="1">
        <v>88</v>
      </c>
      <c r="O150" s="1">
        <v>8</v>
      </c>
      <c r="P150" s="1">
        <v>10</v>
      </c>
      <c r="Q150" s="1"/>
      <c r="R150" s="1">
        <v>60</v>
      </c>
      <c r="S150" s="1">
        <v>13</v>
      </c>
      <c r="T150" s="1">
        <v>31</v>
      </c>
      <c r="U150" s="1">
        <v>41</v>
      </c>
      <c r="V150" s="1">
        <v>51</v>
      </c>
      <c r="W150" s="1">
        <v>1</v>
      </c>
      <c r="X150" s="1">
        <v>1</v>
      </c>
      <c r="Y150" s="66">
        <v>20</v>
      </c>
      <c r="Z150" s="229">
        <v>0</v>
      </c>
      <c r="AA150" s="65"/>
      <c r="AB150" s="1">
        <v>8</v>
      </c>
      <c r="AC150" s="1"/>
      <c r="AD150" s="1"/>
      <c r="AE150" s="1">
        <v>1</v>
      </c>
      <c r="AF150" s="1"/>
      <c r="AG150" s="1">
        <v>1</v>
      </c>
      <c r="AH150" s="1"/>
      <c r="AI150" s="1"/>
      <c r="AJ150" s="1">
        <v>2</v>
      </c>
      <c r="AK150" s="1"/>
      <c r="AL150" s="1"/>
      <c r="AM150" s="1">
        <v>2</v>
      </c>
      <c r="AN150" s="1"/>
      <c r="AO150" s="1"/>
      <c r="AP150" s="1"/>
      <c r="AQ150" s="1"/>
      <c r="AR150" s="1">
        <v>1</v>
      </c>
      <c r="AS150" s="1"/>
      <c r="AT150" s="1"/>
      <c r="AU150" s="1"/>
      <c r="AV150" s="1"/>
      <c r="AW150" s="1">
        <v>17</v>
      </c>
      <c r="AX150" s="1">
        <v>1</v>
      </c>
      <c r="AY150" s="1"/>
      <c r="AZ150" s="1"/>
      <c r="BA150" s="1"/>
      <c r="BB150" s="1"/>
      <c r="BC150" s="1"/>
      <c r="BD150" s="1">
        <v>41</v>
      </c>
      <c r="BE150" s="1"/>
      <c r="BF150" s="1"/>
      <c r="BG150" s="1">
        <v>41</v>
      </c>
      <c r="BH150" s="1">
        <v>86</v>
      </c>
      <c r="BI150" s="1"/>
      <c r="BJ150" s="1"/>
      <c r="BK150" s="1"/>
      <c r="BL150" s="1"/>
      <c r="BM150" s="1"/>
      <c r="BN150" s="1">
        <v>5</v>
      </c>
      <c r="BO150" s="1">
        <v>1</v>
      </c>
      <c r="BP150" s="1"/>
      <c r="BQ150" s="1"/>
      <c r="BR150" s="1"/>
      <c r="BS150" s="1"/>
      <c r="BT150" s="1"/>
      <c r="BU150" s="1"/>
      <c r="BV150" s="1"/>
      <c r="BW150" s="1">
        <v>1</v>
      </c>
      <c r="BX150" s="1">
        <v>8</v>
      </c>
      <c r="BY150" s="1">
        <v>5</v>
      </c>
      <c r="BZ150" s="1"/>
      <c r="CA150" s="1">
        <v>1</v>
      </c>
      <c r="CB150" s="1"/>
      <c r="CC150" s="1"/>
      <c r="CD150" s="1"/>
      <c r="CE150" s="1">
        <v>1</v>
      </c>
      <c r="CF150" s="1">
        <v>5</v>
      </c>
      <c r="CG150" s="1">
        <v>4</v>
      </c>
      <c r="CH150" s="1">
        <v>1</v>
      </c>
      <c r="CI150" s="1">
        <v>1</v>
      </c>
      <c r="CJ150" s="1">
        <v>29</v>
      </c>
      <c r="CK150" s="1"/>
      <c r="CL150" s="1"/>
      <c r="CM150" s="1">
        <v>1</v>
      </c>
      <c r="CN150" s="1">
        <v>8</v>
      </c>
      <c r="CO150" s="1">
        <v>59</v>
      </c>
      <c r="CP150" s="1"/>
      <c r="CQ150" s="1"/>
      <c r="CR150" s="253"/>
    </row>
    <row r="151" spans="2:96" outlineLevel="1" x14ac:dyDescent="0.35">
      <c r="B151" s="254"/>
      <c r="C151" s="66" t="s">
        <v>316</v>
      </c>
      <c r="D151" s="252"/>
      <c r="E151" s="243">
        <f t="shared" si="4"/>
        <v>0</v>
      </c>
      <c r="F151" s="229"/>
      <c r="G151" s="65"/>
      <c r="H151" s="1"/>
      <c r="I151" s="1"/>
      <c r="J151" s="1"/>
      <c r="K151" s="66"/>
      <c r="L151" s="229"/>
      <c r="M151" s="65"/>
      <c r="N151" s="1"/>
      <c r="O151" s="1"/>
      <c r="P151" s="1"/>
      <c r="Q151" s="1"/>
      <c r="R151" s="1"/>
      <c r="S151" s="1"/>
      <c r="T151" s="1"/>
      <c r="U151" s="1"/>
      <c r="V151" s="1"/>
      <c r="W151" s="1"/>
      <c r="X151" s="1"/>
      <c r="Y151" s="66"/>
      <c r="Z151" s="229">
        <v>0</v>
      </c>
      <c r="AA151" s="65"/>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253"/>
    </row>
    <row r="152" spans="2:96" outlineLevel="1" x14ac:dyDescent="0.35">
      <c r="B152" s="254"/>
      <c r="C152" s="66" t="s">
        <v>161</v>
      </c>
      <c r="D152" s="252"/>
      <c r="E152" s="243">
        <f t="shared" si="4"/>
        <v>30</v>
      </c>
      <c r="F152" s="229"/>
      <c r="G152" s="65"/>
      <c r="H152" s="1"/>
      <c r="I152" s="1">
        <v>1</v>
      </c>
      <c r="J152" s="1">
        <v>28</v>
      </c>
      <c r="K152" s="66">
        <v>1</v>
      </c>
      <c r="L152" s="229"/>
      <c r="M152" s="65">
        <v>1</v>
      </c>
      <c r="N152" s="1"/>
      <c r="O152" s="1"/>
      <c r="P152" s="1"/>
      <c r="Q152" s="1"/>
      <c r="R152" s="1"/>
      <c r="S152" s="1">
        <v>24</v>
      </c>
      <c r="T152" s="1">
        <v>1</v>
      </c>
      <c r="U152" s="1"/>
      <c r="V152" s="1"/>
      <c r="W152" s="1"/>
      <c r="X152" s="1"/>
      <c r="Y152" s="66">
        <v>4</v>
      </c>
      <c r="Z152" s="229">
        <v>0</v>
      </c>
      <c r="AA152" s="65"/>
      <c r="AB152" s="1">
        <v>1</v>
      </c>
      <c r="AC152" s="1"/>
      <c r="AD152" s="1"/>
      <c r="AE152" s="1"/>
      <c r="AF152" s="1"/>
      <c r="AG152" s="1"/>
      <c r="AH152" s="1"/>
      <c r="AI152" s="1"/>
      <c r="AJ152" s="1"/>
      <c r="AK152" s="1"/>
      <c r="AL152" s="1"/>
      <c r="AM152" s="1"/>
      <c r="AN152" s="1"/>
      <c r="AO152" s="1"/>
      <c r="AP152" s="1"/>
      <c r="AQ152" s="1"/>
      <c r="AR152" s="1">
        <v>1</v>
      </c>
      <c r="AS152" s="1"/>
      <c r="AT152" s="1"/>
      <c r="AU152" s="1"/>
      <c r="AV152" s="1"/>
      <c r="AW152" s="1"/>
      <c r="AX152" s="1">
        <v>3</v>
      </c>
      <c r="AY152" s="1"/>
      <c r="AZ152" s="1"/>
      <c r="BA152" s="1"/>
      <c r="BB152" s="1"/>
      <c r="BC152" s="1"/>
      <c r="BD152" s="1"/>
      <c r="BE152" s="1"/>
      <c r="BF152" s="1"/>
      <c r="BG152" s="1"/>
      <c r="BH152" s="1"/>
      <c r="BI152" s="1"/>
      <c r="BJ152" s="1"/>
      <c r="BK152" s="1"/>
      <c r="BL152" s="1"/>
      <c r="BM152" s="1"/>
      <c r="BN152" s="1"/>
      <c r="BO152" s="1">
        <v>1</v>
      </c>
      <c r="BP152" s="1"/>
      <c r="BQ152" s="1"/>
      <c r="BR152" s="1"/>
      <c r="BS152" s="1"/>
      <c r="BT152" s="1"/>
      <c r="BU152" s="1"/>
      <c r="BV152" s="1"/>
      <c r="BW152" s="1">
        <v>1</v>
      </c>
      <c r="BX152" s="1"/>
      <c r="BY152" s="1"/>
      <c r="BZ152" s="1"/>
      <c r="CA152" s="1"/>
      <c r="CB152" s="1"/>
      <c r="CC152" s="1"/>
      <c r="CD152" s="1"/>
      <c r="CE152" s="1"/>
      <c r="CF152" s="1"/>
      <c r="CG152" s="1"/>
      <c r="CH152" s="1"/>
      <c r="CI152" s="1"/>
      <c r="CJ152" s="1"/>
      <c r="CK152" s="1"/>
      <c r="CL152" s="1"/>
      <c r="CM152" s="1"/>
      <c r="CN152" s="1">
        <v>23</v>
      </c>
      <c r="CO152" s="1"/>
      <c r="CP152" s="1"/>
      <c r="CQ152" s="1"/>
      <c r="CR152" s="253"/>
    </row>
    <row r="153" spans="2:96" outlineLevel="1" x14ac:dyDescent="0.35">
      <c r="B153" s="254"/>
      <c r="C153" s="66" t="s">
        <v>126</v>
      </c>
      <c r="D153" s="252"/>
      <c r="E153" s="243">
        <f t="shared" si="4"/>
        <v>141</v>
      </c>
      <c r="F153" s="229"/>
      <c r="G153" s="65"/>
      <c r="H153" s="1">
        <v>64</v>
      </c>
      <c r="I153" s="1">
        <v>11</v>
      </c>
      <c r="J153" s="1">
        <v>50</v>
      </c>
      <c r="K153" s="66">
        <v>16</v>
      </c>
      <c r="L153" s="229"/>
      <c r="M153" s="65">
        <v>16</v>
      </c>
      <c r="N153" s="1">
        <v>10</v>
      </c>
      <c r="O153" s="1">
        <v>6</v>
      </c>
      <c r="P153" s="1">
        <v>8</v>
      </c>
      <c r="Q153" s="1"/>
      <c r="R153" s="1">
        <v>56</v>
      </c>
      <c r="S153" s="1">
        <v>32</v>
      </c>
      <c r="T153" s="1"/>
      <c r="U153" s="1">
        <v>1</v>
      </c>
      <c r="V153" s="1">
        <v>6</v>
      </c>
      <c r="W153" s="1"/>
      <c r="X153" s="1"/>
      <c r="Y153" s="66">
        <v>6</v>
      </c>
      <c r="Z153" s="229">
        <v>0</v>
      </c>
      <c r="AA153" s="65"/>
      <c r="AB153" s="1">
        <v>16</v>
      </c>
      <c r="AC153" s="1">
        <v>1</v>
      </c>
      <c r="AD153" s="1"/>
      <c r="AE153" s="1"/>
      <c r="AF153" s="1"/>
      <c r="AG153" s="1">
        <v>2</v>
      </c>
      <c r="AH153" s="1"/>
      <c r="AI153" s="1">
        <v>10</v>
      </c>
      <c r="AJ153" s="1">
        <v>1</v>
      </c>
      <c r="AK153" s="1"/>
      <c r="AL153" s="1"/>
      <c r="AM153" s="1"/>
      <c r="AN153" s="1"/>
      <c r="AO153" s="1"/>
      <c r="AP153" s="1"/>
      <c r="AQ153" s="1"/>
      <c r="AR153" s="1">
        <v>4</v>
      </c>
      <c r="AS153" s="1"/>
      <c r="AT153" s="1"/>
      <c r="AU153" s="1"/>
      <c r="AV153" s="1">
        <v>3</v>
      </c>
      <c r="AW153" s="1">
        <v>2</v>
      </c>
      <c r="AX153" s="1">
        <v>2</v>
      </c>
      <c r="AY153" s="1"/>
      <c r="AZ153" s="1">
        <v>4</v>
      </c>
      <c r="BA153" s="1"/>
      <c r="BB153" s="1"/>
      <c r="BC153" s="1"/>
      <c r="BD153" s="1">
        <v>1</v>
      </c>
      <c r="BE153" s="1"/>
      <c r="BF153" s="1">
        <v>6</v>
      </c>
      <c r="BG153" s="1">
        <v>1</v>
      </c>
      <c r="BH153" s="1">
        <v>10</v>
      </c>
      <c r="BI153" s="1"/>
      <c r="BJ153" s="1"/>
      <c r="BK153" s="1"/>
      <c r="BL153" s="1"/>
      <c r="BM153" s="1"/>
      <c r="BN153" s="1">
        <v>3</v>
      </c>
      <c r="BO153" s="1">
        <v>1</v>
      </c>
      <c r="BP153" s="1"/>
      <c r="BQ153" s="1"/>
      <c r="BR153" s="1"/>
      <c r="BS153" s="1">
        <v>1</v>
      </c>
      <c r="BT153" s="1"/>
      <c r="BU153" s="1"/>
      <c r="BV153" s="1"/>
      <c r="BW153" s="1"/>
      <c r="BX153" s="1"/>
      <c r="BY153" s="1"/>
      <c r="BZ153" s="1">
        <v>1</v>
      </c>
      <c r="CA153" s="1"/>
      <c r="CB153" s="1">
        <v>6</v>
      </c>
      <c r="CC153" s="1"/>
      <c r="CD153" s="1"/>
      <c r="CE153" s="1"/>
      <c r="CF153" s="1">
        <v>1</v>
      </c>
      <c r="CG153" s="1">
        <v>6</v>
      </c>
      <c r="CH153" s="1"/>
      <c r="CI153" s="1"/>
      <c r="CJ153" s="1"/>
      <c r="CK153" s="1"/>
      <c r="CL153" s="1"/>
      <c r="CM153" s="1"/>
      <c r="CN153" s="1">
        <v>12</v>
      </c>
      <c r="CO153" s="1">
        <v>46</v>
      </c>
      <c r="CP153" s="1"/>
      <c r="CQ153" s="1">
        <v>1</v>
      </c>
      <c r="CR153" s="253"/>
    </row>
    <row r="154" spans="2:96" outlineLevel="1" x14ac:dyDescent="0.35">
      <c r="B154" s="254"/>
      <c r="C154" s="66" t="s">
        <v>317</v>
      </c>
      <c r="D154" s="252"/>
      <c r="E154" s="243">
        <f t="shared" si="4"/>
        <v>0</v>
      </c>
      <c r="F154" s="229"/>
      <c r="G154" s="65"/>
      <c r="H154" s="1"/>
      <c r="I154" s="1"/>
      <c r="J154" s="1"/>
      <c r="K154" s="66"/>
      <c r="L154" s="229"/>
      <c r="M154" s="65"/>
      <c r="N154" s="1"/>
      <c r="O154" s="1"/>
      <c r="P154" s="1"/>
      <c r="Q154" s="1"/>
      <c r="R154" s="1"/>
      <c r="S154" s="1"/>
      <c r="T154" s="1"/>
      <c r="U154" s="1"/>
      <c r="V154" s="1"/>
      <c r="W154" s="1"/>
      <c r="X154" s="1"/>
      <c r="Y154" s="66"/>
      <c r="Z154" s="229">
        <v>0</v>
      </c>
      <c r="AA154" s="65"/>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253"/>
    </row>
    <row r="155" spans="2:96" s="174" customFormat="1" outlineLevel="1" x14ac:dyDescent="0.35">
      <c r="B155" s="173"/>
      <c r="C155" s="35" t="s">
        <v>162</v>
      </c>
      <c r="D155" s="193"/>
      <c r="E155" s="165">
        <f t="shared" si="4"/>
        <v>2</v>
      </c>
      <c r="F155" s="154"/>
      <c r="G155" s="145"/>
      <c r="H155" s="32"/>
      <c r="I155" s="32"/>
      <c r="J155" s="32">
        <v>2</v>
      </c>
      <c r="K155" s="35"/>
      <c r="L155" s="154"/>
      <c r="M155" s="145"/>
      <c r="N155" s="32"/>
      <c r="O155" s="32"/>
      <c r="P155" s="32"/>
      <c r="Q155" s="32"/>
      <c r="R155" s="32"/>
      <c r="S155" s="32">
        <v>1</v>
      </c>
      <c r="T155" s="32"/>
      <c r="U155" s="32"/>
      <c r="V155" s="32"/>
      <c r="W155" s="32"/>
      <c r="X155" s="32"/>
      <c r="Y155" s="35">
        <v>1</v>
      </c>
      <c r="Z155" s="154">
        <v>0</v>
      </c>
      <c r="AA155" s="145"/>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v>1</v>
      </c>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v>1</v>
      </c>
      <c r="CO155" s="32"/>
      <c r="CP155" s="32"/>
      <c r="CQ155" s="32"/>
      <c r="CR155" s="195"/>
    </row>
    <row r="156" spans="2:96" s="174" customFormat="1" outlineLevel="1" x14ac:dyDescent="0.35">
      <c r="B156" s="173"/>
      <c r="C156" s="35" t="s">
        <v>318</v>
      </c>
      <c r="D156" s="193"/>
      <c r="E156" s="165">
        <f t="shared" si="4"/>
        <v>0</v>
      </c>
      <c r="F156" s="154"/>
      <c r="G156" s="145"/>
      <c r="H156" s="32"/>
      <c r="I156" s="32"/>
      <c r="J156" s="32"/>
      <c r="K156" s="35"/>
      <c r="L156" s="154"/>
      <c r="M156" s="145"/>
      <c r="N156" s="32"/>
      <c r="O156" s="32"/>
      <c r="P156" s="32"/>
      <c r="Q156" s="32"/>
      <c r="R156" s="32"/>
      <c r="S156" s="32"/>
      <c r="T156" s="32"/>
      <c r="U156" s="32"/>
      <c r="V156" s="32"/>
      <c r="W156" s="32"/>
      <c r="X156" s="32"/>
      <c r="Y156" s="35"/>
      <c r="Z156" s="154">
        <v>0</v>
      </c>
      <c r="AA156" s="145"/>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195"/>
    </row>
    <row r="157" spans="2:96" s="174" customFormat="1" x14ac:dyDescent="0.35">
      <c r="B157" s="196"/>
      <c r="C157" s="35" t="s">
        <v>319</v>
      </c>
      <c r="D157" s="175"/>
      <c r="E157" s="260">
        <f t="shared" si="4"/>
        <v>0</v>
      </c>
      <c r="F157" s="188"/>
      <c r="G157" s="145"/>
      <c r="H157" s="32"/>
      <c r="I157" s="32"/>
      <c r="J157" s="32"/>
      <c r="K157" s="35"/>
      <c r="L157" s="188"/>
      <c r="M157" s="145"/>
      <c r="N157" s="32"/>
      <c r="O157" s="32"/>
      <c r="P157" s="32"/>
      <c r="Q157" s="32"/>
      <c r="R157" s="32"/>
      <c r="S157" s="32"/>
      <c r="T157" s="32"/>
      <c r="U157" s="32"/>
      <c r="V157" s="32"/>
      <c r="W157" s="32"/>
      <c r="X157" s="32"/>
      <c r="Y157" s="35"/>
      <c r="Z157" s="188"/>
      <c r="AA157" s="145"/>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195"/>
    </row>
    <row r="158" spans="2:96" s="174" customFormat="1" x14ac:dyDescent="0.35">
      <c r="B158" s="196"/>
      <c r="C158" s="35" t="s">
        <v>320</v>
      </c>
      <c r="D158" s="175"/>
      <c r="E158" s="261">
        <f t="shared" si="4"/>
        <v>0</v>
      </c>
      <c r="F158" s="176"/>
      <c r="G158" s="145"/>
      <c r="H158" s="32"/>
      <c r="I158" s="32"/>
      <c r="J158" s="32"/>
      <c r="K158" s="35"/>
      <c r="L158" s="176"/>
      <c r="M158" s="145"/>
      <c r="N158" s="32"/>
      <c r="O158" s="32"/>
      <c r="P158" s="32"/>
      <c r="Q158" s="32"/>
      <c r="R158" s="32"/>
      <c r="S158" s="32"/>
      <c r="T158" s="32"/>
      <c r="U158" s="32"/>
      <c r="V158" s="32"/>
      <c r="W158" s="32"/>
      <c r="X158" s="32"/>
      <c r="Y158" s="35"/>
      <c r="Z158" s="176"/>
      <c r="AA158" s="145"/>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195"/>
    </row>
    <row r="159" spans="2:96" s="174" customFormat="1" x14ac:dyDescent="0.35">
      <c r="B159" s="196"/>
      <c r="C159" s="35" t="s">
        <v>321</v>
      </c>
      <c r="D159" s="175"/>
      <c r="E159" s="261">
        <f t="shared" si="4"/>
        <v>1</v>
      </c>
      <c r="F159" s="176"/>
      <c r="G159" s="145"/>
      <c r="H159" s="32"/>
      <c r="I159" s="32"/>
      <c r="J159" s="32">
        <v>1</v>
      </c>
      <c r="K159" s="35"/>
      <c r="L159" s="176"/>
      <c r="M159" s="145"/>
      <c r="N159" s="32"/>
      <c r="O159" s="32"/>
      <c r="P159" s="32"/>
      <c r="Q159" s="32"/>
      <c r="R159" s="32"/>
      <c r="S159" s="32">
        <v>1</v>
      </c>
      <c r="T159" s="32"/>
      <c r="U159" s="32"/>
      <c r="V159" s="32"/>
      <c r="W159" s="32"/>
      <c r="X159" s="32"/>
      <c r="Y159" s="35"/>
      <c r="Z159" s="176"/>
      <c r="AA159" s="145"/>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v>1</v>
      </c>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195"/>
    </row>
    <row r="160" spans="2:96" s="174" customFormat="1" x14ac:dyDescent="0.35">
      <c r="B160" s="196"/>
      <c r="C160" s="35" t="s">
        <v>163</v>
      </c>
      <c r="D160" s="175"/>
      <c r="E160" s="261">
        <f t="shared" si="4"/>
        <v>85</v>
      </c>
      <c r="F160" s="176"/>
      <c r="G160" s="145"/>
      <c r="H160" s="32"/>
      <c r="I160" s="32"/>
      <c r="J160" s="32">
        <v>75</v>
      </c>
      <c r="K160" s="35">
        <v>10</v>
      </c>
      <c r="L160" s="176"/>
      <c r="M160" s="145">
        <v>10</v>
      </c>
      <c r="N160" s="32"/>
      <c r="O160" s="32"/>
      <c r="P160" s="32"/>
      <c r="Q160" s="32"/>
      <c r="R160" s="32"/>
      <c r="S160" s="32">
        <v>74</v>
      </c>
      <c r="T160" s="32"/>
      <c r="U160" s="32"/>
      <c r="V160" s="32"/>
      <c r="W160" s="32"/>
      <c r="X160" s="32"/>
      <c r="Y160" s="35">
        <v>1</v>
      </c>
      <c r="Z160" s="176"/>
      <c r="AA160" s="145"/>
      <c r="AB160" s="32"/>
      <c r="AC160" s="32"/>
      <c r="AD160" s="32"/>
      <c r="AE160" s="32"/>
      <c r="AF160" s="32"/>
      <c r="AG160" s="32"/>
      <c r="AH160" s="32"/>
      <c r="AI160" s="32"/>
      <c r="AJ160" s="32"/>
      <c r="AK160" s="32"/>
      <c r="AL160" s="32"/>
      <c r="AM160" s="32"/>
      <c r="AN160" s="32"/>
      <c r="AO160" s="32"/>
      <c r="AP160" s="32"/>
      <c r="AQ160" s="32"/>
      <c r="AR160" s="32"/>
      <c r="AS160" s="32"/>
      <c r="AT160" s="32"/>
      <c r="AU160" s="32"/>
      <c r="AV160" s="32">
        <v>1</v>
      </c>
      <c r="AW160" s="32">
        <v>1</v>
      </c>
      <c r="AX160" s="32"/>
      <c r="AY160" s="32"/>
      <c r="AZ160" s="32"/>
      <c r="BA160" s="32"/>
      <c r="BB160" s="32"/>
      <c r="BC160" s="32"/>
      <c r="BD160" s="32"/>
      <c r="BE160" s="32"/>
      <c r="BF160" s="32">
        <v>11</v>
      </c>
      <c r="BG160" s="32"/>
      <c r="BH160" s="32"/>
      <c r="BI160" s="32"/>
      <c r="BJ160" s="32"/>
      <c r="BK160" s="32"/>
      <c r="BL160" s="32"/>
      <c r="BM160" s="32"/>
      <c r="BN160" s="32"/>
      <c r="BO160" s="32"/>
      <c r="BP160" s="32">
        <v>10</v>
      </c>
      <c r="BQ160" s="32"/>
      <c r="BR160" s="32"/>
      <c r="BS160" s="32">
        <v>5</v>
      </c>
      <c r="BT160" s="32"/>
      <c r="BU160" s="32"/>
      <c r="BV160" s="32"/>
      <c r="BW160" s="32"/>
      <c r="BX160" s="32"/>
      <c r="BY160" s="32"/>
      <c r="BZ160" s="32"/>
      <c r="CA160" s="32"/>
      <c r="CB160" s="32"/>
      <c r="CC160" s="32"/>
      <c r="CD160" s="32"/>
      <c r="CE160" s="32"/>
      <c r="CF160" s="32"/>
      <c r="CG160" s="32"/>
      <c r="CH160" s="32"/>
      <c r="CI160" s="32"/>
      <c r="CJ160" s="32"/>
      <c r="CK160" s="32"/>
      <c r="CL160" s="32"/>
      <c r="CM160" s="32"/>
      <c r="CN160" s="32">
        <v>57</v>
      </c>
      <c r="CO160" s="32"/>
      <c r="CP160" s="32"/>
      <c r="CQ160" s="32"/>
      <c r="CR160" s="195"/>
    </row>
    <row r="161" spans="2:96" s="174" customFormat="1" x14ac:dyDescent="0.35">
      <c r="B161" s="196"/>
      <c r="C161" s="35" t="s">
        <v>127</v>
      </c>
      <c r="D161" s="175"/>
      <c r="E161" s="261">
        <f t="shared" si="4"/>
        <v>20</v>
      </c>
      <c r="F161" s="176"/>
      <c r="G161" s="145"/>
      <c r="H161" s="32">
        <v>13</v>
      </c>
      <c r="I161" s="32"/>
      <c r="J161" s="32">
        <v>3</v>
      </c>
      <c r="K161" s="35">
        <v>4</v>
      </c>
      <c r="L161" s="176"/>
      <c r="M161" s="145">
        <v>4</v>
      </c>
      <c r="N161" s="32"/>
      <c r="O161" s="32"/>
      <c r="P161" s="32"/>
      <c r="Q161" s="32"/>
      <c r="R161" s="32">
        <v>13</v>
      </c>
      <c r="S161" s="32">
        <v>3</v>
      </c>
      <c r="T161" s="32"/>
      <c r="U161" s="32"/>
      <c r="V161" s="32"/>
      <c r="W161" s="32"/>
      <c r="X161" s="32"/>
      <c r="Y161" s="35"/>
      <c r="Z161" s="176"/>
      <c r="AA161" s="145"/>
      <c r="AB161" s="32">
        <v>3</v>
      </c>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v>1</v>
      </c>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v>3</v>
      </c>
      <c r="CO161" s="32">
        <v>13</v>
      </c>
      <c r="CP161" s="32"/>
      <c r="CQ161" s="32"/>
      <c r="CR161" s="195"/>
    </row>
    <row r="162" spans="2:96" s="174" customFormat="1" x14ac:dyDescent="0.35">
      <c r="B162" s="196"/>
      <c r="C162" s="35" t="s">
        <v>164</v>
      </c>
      <c r="D162" s="175"/>
      <c r="E162" s="261">
        <f t="shared" si="4"/>
        <v>2</v>
      </c>
      <c r="F162" s="176"/>
      <c r="G162" s="145"/>
      <c r="H162" s="32">
        <v>1</v>
      </c>
      <c r="I162" s="32"/>
      <c r="J162" s="32">
        <v>1</v>
      </c>
      <c r="K162" s="35"/>
      <c r="L162" s="176"/>
      <c r="M162" s="145"/>
      <c r="N162" s="32"/>
      <c r="O162" s="32"/>
      <c r="P162" s="32"/>
      <c r="Q162" s="32"/>
      <c r="R162" s="32">
        <v>1</v>
      </c>
      <c r="S162" s="32"/>
      <c r="T162" s="32"/>
      <c r="U162" s="32"/>
      <c r="V162" s="32"/>
      <c r="W162" s="32"/>
      <c r="X162" s="32"/>
      <c r="Y162" s="35">
        <v>1</v>
      </c>
      <c r="Z162" s="176"/>
      <c r="AA162" s="145"/>
      <c r="AB162" s="32"/>
      <c r="AC162" s="32"/>
      <c r="AD162" s="32"/>
      <c r="AE162" s="32"/>
      <c r="AF162" s="32"/>
      <c r="AG162" s="32"/>
      <c r="AH162" s="32"/>
      <c r="AI162" s="32">
        <v>1</v>
      </c>
      <c r="AJ162" s="32"/>
      <c r="AK162" s="32"/>
      <c r="AL162" s="32"/>
      <c r="AM162" s="32"/>
      <c r="AN162" s="32"/>
      <c r="AO162" s="32"/>
      <c r="AP162" s="32"/>
      <c r="AQ162" s="32"/>
      <c r="AR162" s="32"/>
      <c r="AS162" s="32"/>
      <c r="AT162" s="32"/>
      <c r="AU162" s="32"/>
      <c r="AV162" s="32"/>
      <c r="AW162" s="32">
        <v>1</v>
      </c>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195"/>
    </row>
    <row r="163" spans="2:96" s="174" customFormat="1" x14ac:dyDescent="0.35">
      <c r="B163" s="196"/>
      <c r="C163" s="35" t="s">
        <v>165</v>
      </c>
      <c r="D163" s="175"/>
      <c r="E163" s="261">
        <f t="shared" si="4"/>
        <v>5</v>
      </c>
      <c r="F163" s="176"/>
      <c r="G163" s="145"/>
      <c r="H163" s="32">
        <v>1</v>
      </c>
      <c r="I163" s="32"/>
      <c r="J163" s="32">
        <v>4</v>
      </c>
      <c r="K163" s="35"/>
      <c r="L163" s="176"/>
      <c r="M163" s="145"/>
      <c r="N163" s="32"/>
      <c r="O163" s="32"/>
      <c r="P163" s="32"/>
      <c r="Q163" s="32"/>
      <c r="R163" s="32">
        <v>1</v>
      </c>
      <c r="S163" s="32"/>
      <c r="T163" s="32"/>
      <c r="U163" s="32"/>
      <c r="V163" s="32">
        <v>3</v>
      </c>
      <c r="W163" s="32"/>
      <c r="X163" s="32"/>
      <c r="Y163" s="35">
        <v>1</v>
      </c>
      <c r="Z163" s="176"/>
      <c r="AA163" s="145"/>
      <c r="AB163" s="32"/>
      <c r="AC163" s="32"/>
      <c r="AD163" s="32"/>
      <c r="AE163" s="32"/>
      <c r="AF163" s="32"/>
      <c r="AG163" s="32"/>
      <c r="AH163" s="32"/>
      <c r="AI163" s="32">
        <v>1</v>
      </c>
      <c r="AJ163" s="32"/>
      <c r="AK163" s="32"/>
      <c r="AL163" s="32"/>
      <c r="AM163" s="32"/>
      <c r="AN163" s="32"/>
      <c r="AO163" s="32"/>
      <c r="AP163" s="32"/>
      <c r="AQ163" s="32"/>
      <c r="AR163" s="32"/>
      <c r="AS163" s="32"/>
      <c r="AT163" s="32"/>
      <c r="AU163" s="32"/>
      <c r="AV163" s="32"/>
      <c r="AW163" s="32">
        <v>1</v>
      </c>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v>3</v>
      </c>
      <c r="CG163" s="32"/>
      <c r="CH163" s="32"/>
      <c r="CI163" s="32"/>
      <c r="CJ163" s="32"/>
      <c r="CK163" s="32"/>
      <c r="CL163" s="32"/>
      <c r="CM163" s="32"/>
      <c r="CN163" s="32"/>
      <c r="CO163" s="32"/>
      <c r="CP163" s="32"/>
      <c r="CQ163" s="32"/>
      <c r="CR163" s="195"/>
    </row>
    <row r="164" spans="2:96" s="174" customFormat="1" x14ac:dyDescent="0.35">
      <c r="B164" s="196"/>
      <c r="C164" s="35" t="s">
        <v>166</v>
      </c>
      <c r="D164" s="175"/>
      <c r="E164" s="261">
        <f t="shared" si="4"/>
        <v>6</v>
      </c>
      <c r="F164" s="176"/>
      <c r="G164" s="145"/>
      <c r="H164" s="32"/>
      <c r="I164" s="32"/>
      <c r="J164" s="32">
        <v>6</v>
      </c>
      <c r="K164" s="35"/>
      <c r="L164" s="176"/>
      <c r="M164" s="145"/>
      <c r="N164" s="32"/>
      <c r="O164" s="32"/>
      <c r="P164" s="32"/>
      <c r="Q164" s="32"/>
      <c r="R164" s="32"/>
      <c r="S164" s="32">
        <v>4</v>
      </c>
      <c r="T164" s="32"/>
      <c r="U164" s="32"/>
      <c r="V164" s="32">
        <v>1</v>
      </c>
      <c r="W164" s="32"/>
      <c r="X164" s="32"/>
      <c r="Y164" s="35">
        <v>1</v>
      </c>
      <c r="Z164" s="176"/>
      <c r="AA164" s="145"/>
      <c r="AB164" s="32"/>
      <c r="AC164" s="32"/>
      <c r="AD164" s="32"/>
      <c r="AE164" s="32"/>
      <c r="AF164" s="32"/>
      <c r="AG164" s="32"/>
      <c r="AH164" s="32"/>
      <c r="AI164" s="32"/>
      <c r="AJ164" s="32"/>
      <c r="AK164" s="32"/>
      <c r="AL164" s="32"/>
      <c r="AM164" s="32"/>
      <c r="AN164" s="32"/>
      <c r="AO164" s="32"/>
      <c r="AP164" s="32"/>
      <c r="AQ164" s="32"/>
      <c r="AR164" s="32">
        <v>1</v>
      </c>
      <c r="AS164" s="32"/>
      <c r="AT164" s="32"/>
      <c r="AU164" s="32"/>
      <c r="AV164" s="32"/>
      <c r="AW164" s="32">
        <v>1</v>
      </c>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v>1</v>
      </c>
      <c r="CG164" s="32"/>
      <c r="CH164" s="32"/>
      <c r="CI164" s="32"/>
      <c r="CJ164" s="32"/>
      <c r="CK164" s="32"/>
      <c r="CL164" s="32"/>
      <c r="CM164" s="32"/>
      <c r="CN164" s="32">
        <v>3</v>
      </c>
      <c r="CO164" s="32"/>
      <c r="CP164" s="32"/>
      <c r="CQ164" s="32"/>
      <c r="CR164" s="195"/>
    </row>
    <row r="165" spans="2:96" s="174" customFormat="1" x14ac:dyDescent="0.35">
      <c r="B165" s="196"/>
      <c r="C165" s="35" t="s">
        <v>167</v>
      </c>
      <c r="D165" s="175"/>
      <c r="E165" s="261">
        <f t="shared" si="4"/>
        <v>1</v>
      </c>
      <c r="F165" s="176"/>
      <c r="G165" s="145"/>
      <c r="H165" s="32"/>
      <c r="I165" s="32"/>
      <c r="J165" s="32">
        <v>1</v>
      </c>
      <c r="K165" s="35"/>
      <c r="L165" s="176"/>
      <c r="M165" s="145"/>
      <c r="N165" s="32"/>
      <c r="O165" s="32"/>
      <c r="P165" s="32"/>
      <c r="Q165" s="32"/>
      <c r="R165" s="32"/>
      <c r="S165" s="32"/>
      <c r="T165" s="32"/>
      <c r="U165" s="32"/>
      <c r="V165" s="32"/>
      <c r="W165" s="32"/>
      <c r="X165" s="32"/>
      <c r="Y165" s="35">
        <v>1</v>
      </c>
      <c r="Z165" s="176"/>
      <c r="AA165" s="145"/>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v>1</v>
      </c>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195"/>
    </row>
    <row r="166" spans="2:96" s="174" customFormat="1" x14ac:dyDescent="0.35">
      <c r="B166" s="196"/>
      <c r="C166" s="35" t="s">
        <v>168</v>
      </c>
      <c r="D166" s="175"/>
      <c r="E166" s="261">
        <f t="shared" si="4"/>
        <v>3</v>
      </c>
      <c r="F166" s="176"/>
      <c r="G166" s="145"/>
      <c r="H166" s="32"/>
      <c r="I166" s="32"/>
      <c r="J166" s="32">
        <v>3</v>
      </c>
      <c r="K166" s="35"/>
      <c r="L166" s="176"/>
      <c r="M166" s="145"/>
      <c r="N166" s="32"/>
      <c r="O166" s="32"/>
      <c r="P166" s="32"/>
      <c r="Q166" s="32"/>
      <c r="R166" s="32"/>
      <c r="S166" s="32"/>
      <c r="T166" s="32"/>
      <c r="U166" s="32"/>
      <c r="V166" s="32">
        <v>3</v>
      </c>
      <c r="W166" s="32"/>
      <c r="X166" s="32"/>
      <c r="Y166" s="35"/>
      <c r="Z166" s="176"/>
      <c r="AA166" s="145"/>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v>3</v>
      </c>
      <c r="CG166" s="32"/>
      <c r="CH166" s="32"/>
      <c r="CI166" s="32"/>
      <c r="CJ166" s="32"/>
      <c r="CK166" s="32"/>
      <c r="CL166" s="32"/>
      <c r="CM166" s="32"/>
      <c r="CN166" s="32"/>
      <c r="CO166" s="32"/>
      <c r="CP166" s="32"/>
      <c r="CQ166" s="32"/>
      <c r="CR166" s="195"/>
    </row>
    <row r="167" spans="2:96" s="174" customFormat="1" x14ac:dyDescent="0.35">
      <c r="B167" s="196"/>
      <c r="C167" s="35" t="s">
        <v>128</v>
      </c>
      <c r="D167" s="175"/>
      <c r="E167" s="261">
        <f t="shared" si="4"/>
        <v>8</v>
      </c>
      <c r="F167" s="176"/>
      <c r="G167" s="145"/>
      <c r="H167" s="32">
        <v>3</v>
      </c>
      <c r="I167" s="32"/>
      <c r="J167" s="32">
        <v>3</v>
      </c>
      <c r="K167" s="35">
        <v>2</v>
      </c>
      <c r="L167" s="176"/>
      <c r="M167" s="145">
        <v>2</v>
      </c>
      <c r="N167" s="32"/>
      <c r="O167" s="32"/>
      <c r="P167" s="32">
        <v>1</v>
      </c>
      <c r="Q167" s="32"/>
      <c r="R167" s="32">
        <v>2</v>
      </c>
      <c r="S167" s="32"/>
      <c r="T167" s="32"/>
      <c r="U167" s="32"/>
      <c r="V167" s="32">
        <v>1</v>
      </c>
      <c r="W167" s="32"/>
      <c r="X167" s="32"/>
      <c r="Y167" s="35">
        <v>2</v>
      </c>
      <c r="Z167" s="176"/>
      <c r="AA167" s="145"/>
      <c r="AB167" s="32"/>
      <c r="AC167" s="32"/>
      <c r="AD167" s="32"/>
      <c r="AE167" s="32"/>
      <c r="AF167" s="32"/>
      <c r="AG167" s="32"/>
      <c r="AH167" s="32"/>
      <c r="AI167" s="32">
        <v>2</v>
      </c>
      <c r="AJ167" s="32"/>
      <c r="AK167" s="32"/>
      <c r="AL167" s="32"/>
      <c r="AM167" s="32"/>
      <c r="AN167" s="32"/>
      <c r="AO167" s="32"/>
      <c r="AP167" s="32"/>
      <c r="AQ167" s="32"/>
      <c r="AR167" s="32"/>
      <c r="AS167" s="32"/>
      <c r="AT167" s="32"/>
      <c r="AU167" s="32"/>
      <c r="AV167" s="32"/>
      <c r="AW167" s="32">
        <v>2</v>
      </c>
      <c r="AX167" s="32"/>
      <c r="AY167" s="32"/>
      <c r="AZ167" s="32"/>
      <c r="BA167" s="32"/>
      <c r="BB167" s="32"/>
      <c r="BC167" s="32"/>
      <c r="BD167" s="32"/>
      <c r="BE167" s="32"/>
      <c r="BF167" s="32"/>
      <c r="BG167" s="32"/>
      <c r="BH167" s="32"/>
      <c r="BI167" s="32"/>
      <c r="BJ167" s="32"/>
      <c r="BK167" s="32"/>
      <c r="BL167" s="32"/>
      <c r="BM167" s="32"/>
      <c r="BN167" s="32">
        <v>1</v>
      </c>
      <c r="BO167" s="32"/>
      <c r="BP167" s="32">
        <v>2</v>
      </c>
      <c r="BQ167" s="32"/>
      <c r="BR167" s="32"/>
      <c r="BS167" s="32"/>
      <c r="BT167" s="32"/>
      <c r="BU167" s="32"/>
      <c r="BV167" s="32"/>
      <c r="BW167" s="32"/>
      <c r="BX167" s="32"/>
      <c r="BY167" s="32"/>
      <c r="BZ167" s="32"/>
      <c r="CA167" s="32"/>
      <c r="CB167" s="32"/>
      <c r="CC167" s="32"/>
      <c r="CD167" s="32"/>
      <c r="CE167" s="32"/>
      <c r="CF167" s="32">
        <v>1</v>
      </c>
      <c r="CG167" s="32"/>
      <c r="CH167" s="32"/>
      <c r="CI167" s="32"/>
      <c r="CJ167" s="32"/>
      <c r="CK167" s="32"/>
      <c r="CL167" s="32"/>
      <c r="CM167" s="32"/>
      <c r="CN167" s="32"/>
      <c r="CO167" s="32"/>
      <c r="CP167" s="32"/>
      <c r="CQ167" s="32"/>
      <c r="CR167" s="195"/>
    </row>
    <row r="168" spans="2:96" s="174" customFormat="1" x14ac:dyDescent="0.35">
      <c r="B168" s="196"/>
      <c r="C168" s="35" t="s">
        <v>322</v>
      </c>
      <c r="D168" s="175"/>
      <c r="E168" s="261">
        <f t="shared" si="4"/>
        <v>1</v>
      </c>
      <c r="F168" s="176"/>
      <c r="G168" s="145"/>
      <c r="H168" s="32">
        <v>1</v>
      </c>
      <c r="I168" s="32"/>
      <c r="J168" s="32"/>
      <c r="K168" s="35"/>
      <c r="L168" s="176"/>
      <c r="M168" s="145"/>
      <c r="N168" s="32"/>
      <c r="O168" s="32"/>
      <c r="P168" s="32"/>
      <c r="Q168" s="32"/>
      <c r="R168" s="32">
        <v>1</v>
      </c>
      <c r="S168" s="32"/>
      <c r="T168" s="32"/>
      <c r="U168" s="32"/>
      <c r="V168" s="32"/>
      <c r="W168" s="32"/>
      <c r="X168" s="32"/>
      <c r="Y168" s="35"/>
      <c r="Z168" s="176"/>
      <c r="AA168" s="145"/>
      <c r="AB168" s="32"/>
      <c r="AC168" s="32"/>
      <c r="AD168" s="32"/>
      <c r="AE168" s="32"/>
      <c r="AF168" s="32"/>
      <c r="AG168" s="32"/>
      <c r="AH168" s="32"/>
      <c r="AI168" s="32">
        <v>1</v>
      </c>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195"/>
    </row>
    <row r="169" spans="2:96" s="174" customFormat="1" x14ac:dyDescent="0.35">
      <c r="B169" s="196"/>
      <c r="C169" s="35" t="s">
        <v>169</v>
      </c>
      <c r="D169" s="175"/>
      <c r="E169" s="261">
        <f t="shared" si="4"/>
        <v>1</v>
      </c>
      <c r="F169" s="176"/>
      <c r="G169" s="145"/>
      <c r="H169" s="32"/>
      <c r="I169" s="32"/>
      <c r="J169" s="32">
        <v>1</v>
      </c>
      <c r="K169" s="35"/>
      <c r="L169" s="176"/>
      <c r="M169" s="145"/>
      <c r="N169" s="32"/>
      <c r="O169" s="32"/>
      <c r="P169" s="32"/>
      <c r="Q169" s="32"/>
      <c r="R169" s="32"/>
      <c r="S169" s="32">
        <v>1</v>
      </c>
      <c r="T169" s="32"/>
      <c r="U169" s="32"/>
      <c r="V169" s="32"/>
      <c r="W169" s="32"/>
      <c r="X169" s="32"/>
      <c r="Y169" s="35"/>
      <c r="Z169" s="176"/>
      <c r="AA169" s="145"/>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v>1</v>
      </c>
      <c r="CO169" s="32"/>
      <c r="CP169" s="32"/>
      <c r="CQ169" s="32"/>
      <c r="CR169" s="195"/>
    </row>
    <row r="170" spans="2:96" s="174" customFormat="1" x14ac:dyDescent="0.35">
      <c r="B170" s="196"/>
      <c r="C170" s="35" t="s">
        <v>170</v>
      </c>
      <c r="D170" s="175"/>
      <c r="E170" s="261">
        <f t="shared" si="4"/>
        <v>177</v>
      </c>
      <c r="F170" s="176"/>
      <c r="G170" s="145"/>
      <c r="H170" s="32"/>
      <c r="I170" s="32"/>
      <c r="J170" s="32">
        <v>23</v>
      </c>
      <c r="K170" s="35">
        <v>154</v>
      </c>
      <c r="L170" s="176"/>
      <c r="M170" s="145">
        <v>154</v>
      </c>
      <c r="N170" s="32"/>
      <c r="O170" s="32"/>
      <c r="P170" s="32"/>
      <c r="Q170" s="32"/>
      <c r="R170" s="32"/>
      <c r="S170" s="32">
        <v>22</v>
      </c>
      <c r="T170" s="32"/>
      <c r="U170" s="32"/>
      <c r="V170" s="32">
        <v>1</v>
      </c>
      <c r="W170" s="32"/>
      <c r="X170" s="32"/>
      <c r="Y170" s="35"/>
      <c r="Z170" s="176"/>
      <c r="AA170" s="145"/>
      <c r="AB170" s="32">
        <v>82</v>
      </c>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v>21</v>
      </c>
      <c r="BG170" s="32">
        <v>1</v>
      </c>
      <c r="BH170" s="32"/>
      <c r="BI170" s="32"/>
      <c r="BJ170" s="32"/>
      <c r="BK170" s="32"/>
      <c r="BL170" s="32"/>
      <c r="BM170" s="32"/>
      <c r="BN170" s="32"/>
      <c r="BO170" s="32"/>
      <c r="BP170" s="32">
        <v>72</v>
      </c>
      <c r="BQ170" s="32"/>
      <c r="BR170" s="32"/>
      <c r="BS170" s="32">
        <v>1</v>
      </c>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195"/>
    </row>
    <row r="171" spans="2:96" s="174" customFormat="1" x14ac:dyDescent="0.35">
      <c r="B171" s="196"/>
      <c r="C171" s="35" t="s">
        <v>323</v>
      </c>
      <c r="D171" s="175"/>
      <c r="E171" s="261">
        <f t="shared" si="4"/>
        <v>0</v>
      </c>
      <c r="F171" s="176"/>
      <c r="G171" s="145"/>
      <c r="H171" s="32"/>
      <c r="I171" s="32"/>
      <c r="J171" s="32"/>
      <c r="K171" s="35"/>
      <c r="L171" s="176"/>
      <c r="M171" s="145"/>
      <c r="N171" s="32"/>
      <c r="O171" s="32"/>
      <c r="P171" s="32"/>
      <c r="Q171" s="32"/>
      <c r="R171" s="32"/>
      <c r="S171" s="32"/>
      <c r="T171" s="32"/>
      <c r="U171" s="32"/>
      <c r="V171" s="32"/>
      <c r="W171" s="32"/>
      <c r="X171" s="32"/>
      <c r="Y171" s="35"/>
      <c r="Z171" s="176"/>
      <c r="AA171" s="145"/>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195"/>
    </row>
    <row r="172" spans="2:96" s="174" customFormat="1" x14ac:dyDescent="0.35">
      <c r="B172" s="196"/>
      <c r="C172" s="35" t="s">
        <v>129</v>
      </c>
      <c r="D172" s="175"/>
      <c r="E172" s="261">
        <f t="shared" si="4"/>
        <v>36</v>
      </c>
      <c r="F172" s="176"/>
      <c r="G172" s="145"/>
      <c r="H172" s="32">
        <v>5</v>
      </c>
      <c r="I172" s="32"/>
      <c r="J172" s="32">
        <v>27</v>
      </c>
      <c r="K172" s="35">
        <v>4</v>
      </c>
      <c r="L172" s="176"/>
      <c r="M172" s="145">
        <v>4</v>
      </c>
      <c r="N172" s="32"/>
      <c r="O172" s="32"/>
      <c r="P172" s="32">
        <v>1</v>
      </c>
      <c r="Q172" s="32"/>
      <c r="R172" s="32">
        <v>4</v>
      </c>
      <c r="S172" s="32">
        <v>5</v>
      </c>
      <c r="T172" s="32"/>
      <c r="U172" s="32"/>
      <c r="V172" s="32">
        <v>21</v>
      </c>
      <c r="W172" s="32"/>
      <c r="X172" s="32"/>
      <c r="Y172" s="35">
        <v>1</v>
      </c>
      <c r="Z172" s="176"/>
      <c r="AA172" s="145"/>
      <c r="AB172" s="32">
        <v>2</v>
      </c>
      <c r="AC172" s="32"/>
      <c r="AD172" s="32"/>
      <c r="AE172" s="32"/>
      <c r="AF172" s="32"/>
      <c r="AG172" s="32"/>
      <c r="AH172" s="32"/>
      <c r="AI172" s="32">
        <v>4</v>
      </c>
      <c r="AJ172" s="32"/>
      <c r="AK172" s="32"/>
      <c r="AL172" s="32"/>
      <c r="AM172" s="32"/>
      <c r="AN172" s="32"/>
      <c r="AO172" s="32"/>
      <c r="AP172" s="32"/>
      <c r="AQ172" s="32"/>
      <c r="AR172" s="32"/>
      <c r="AS172" s="32"/>
      <c r="AT172" s="32"/>
      <c r="AU172" s="32"/>
      <c r="AV172" s="32"/>
      <c r="AW172" s="32">
        <v>1</v>
      </c>
      <c r="AX172" s="32"/>
      <c r="AY172" s="32"/>
      <c r="AZ172" s="32"/>
      <c r="BA172" s="32"/>
      <c r="BB172" s="32"/>
      <c r="BC172" s="32"/>
      <c r="BD172" s="32"/>
      <c r="BE172" s="32"/>
      <c r="BF172" s="32"/>
      <c r="BG172" s="32">
        <v>2</v>
      </c>
      <c r="BH172" s="32"/>
      <c r="BI172" s="32"/>
      <c r="BJ172" s="32"/>
      <c r="BK172" s="32"/>
      <c r="BL172" s="32"/>
      <c r="BM172" s="32"/>
      <c r="BN172" s="32">
        <v>1</v>
      </c>
      <c r="BO172" s="32"/>
      <c r="BP172" s="32">
        <v>2</v>
      </c>
      <c r="BQ172" s="32"/>
      <c r="BR172" s="32"/>
      <c r="BS172" s="32"/>
      <c r="BT172" s="32"/>
      <c r="BU172" s="32"/>
      <c r="BV172" s="32"/>
      <c r="BW172" s="32"/>
      <c r="BX172" s="32"/>
      <c r="BY172" s="32">
        <v>3</v>
      </c>
      <c r="BZ172" s="32"/>
      <c r="CA172" s="32"/>
      <c r="CB172" s="32"/>
      <c r="CC172" s="32"/>
      <c r="CD172" s="32"/>
      <c r="CE172" s="32"/>
      <c r="CF172" s="32">
        <v>16</v>
      </c>
      <c r="CG172" s="32"/>
      <c r="CH172" s="32"/>
      <c r="CI172" s="32"/>
      <c r="CJ172" s="32"/>
      <c r="CK172" s="32"/>
      <c r="CL172" s="32"/>
      <c r="CM172" s="32"/>
      <c r="CN172" s="32">
        <v>5</v>
      </c>
      <c r="CO172" s="32"/>
      <c r="CP172" s="32"/>
      <c r="CQ172" s="32"/>
      <c r="CR172" s="195"/>
    </row>
    <row r="173" spans="2:96" s="174" customFormat="1" x14ac:dyDescent="0.35">
      <c r="B173" s="196"/>
      <c r="C173" s="35" t="s">
        <v>171</v>
      </c>
      <c r="D173" s="175"/>
      <c r="E173" s="261">
        <f t="shared" si="4"/>
        <v>4</v>
      </c>
      <c r="F173" s="176"/>
      <c r="G173" s="145"/>
      <c r="H173" s="32"/>
      <c r="I173" s="32"/>
      <c r="J173" s="32">
        <v>4</v>
      </c>
      <c r="K173" s="35"/>
      <c r="L173" s="176"/>
      <c r="M173" s="145"/>
      <c r="N173" s="32"/>
      <c r="O173" s="32"/>
      <c r="P173" s="32"/>
      <c r="Q173" s="32"/>
      <c r="R173" s="32"/>
      <c r="S173" s="32">
        <v>1</v>
      </c>
      <c r="T173" s="32"/>
      <c r="U173" s="32"/>
      <c r="V173" s="32">
        <v>2</v>
      </c>
      <c r="W173" s="32"/>
      <c r="X173" s="32"/>
      <c r="Y173" s="35">
        <v>1</v>
      </c>
      <c r="Z173" s="176"/>
      <c r="AA173" s="145"/>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v>1</v>
      </c>
      <c r="AX173" s="32"/>
      <c r="AY173" s="32"/>
      <c r="AZ173" s="32"/>
      <c r="BA173" s="32"/>
      <c r="BB173" s="32"/>
      <c r="BC173" s="32"/>
      <c r="BD173" s="32"/>
      <c r="BE173" s="32"/>
      <c r="BF173" s="32"/>
      <c r="BG173" s="32">
        <v>2</v>
      </c>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v>1</v>
      </c>
      <c r="CO173" s="32"/>
      <c r="CP173" s="32"/>
      <c r="CQ173" s="32"/>
      <c r="CR173" s="195"/>
    </row>
    <row r="174" spans="2:96" s="174" customFormat="1" x14ac:dyDescent="0.35">
      <c r="B174" s="196"/>
      <c r="C174" s="35" t="s">
        <v>172</v>
      </c>
      <c r="D174" s="175"/>
      <c r="E174" s="261">
        <f t="shared" si="4"/>
        <v>38</v>
      </c>
      <c r="F174" s="176"/>
      <c r="G174" s="145"/>
      <c r="H174" s="32"/>
      <c r="I174" s="32"/>
      <c r="J174" s="32">
        <v>5</v>
      </c>
      <c r="K174" s="35">
        <v>33</v>
      </c>
      <c r="L174" s="176"/>
      <c r="M174" s="145">
        <v>33</v>
      </c>
      <c r="N174" s="32"/>
      <c r="O174" s="32"/>
      <c r="P174" s="32"/>
      <c r="Q174" s="32"/>
      <c r="R174" s="32"/>
      <c r="S174" s="32">
        <v>3</v>
      </c>
      <c r="T174" s="32"/>
      <c r="U174" s="32"/>
      <c r="V174" s="32">
        <v>2</v>
      </c>
      <c r="W174" s="32"/>
      <c r="X174" s="32"/>
      <c r="Y174" s="35"/>
      <c r="Z174" s="176"/>
      <c r="AA174" s="145"/>
      <c r="AB174" s="32">
        <v>33</v>
      </c>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v>1</v>
      </c>
      <c r="BT174" s="32"/>
      <c r="BU174" s="32"/>
      <c r="BV174" s="32"/>
      <c r="BW174" s="32"/>
      <c r="BX174" s="32"/>
      <c r="BY174" s="32"/>
      <c r="BZ174" s="32"/>
      <c r="CA174" s="32"/>
      <c r="CB174" s="32"/>
      <c r="CC174" s="32"/>
      <c r="CD174" s="32"/>
      <c r="CE174" s="32"/>
      <c r="CF174" s="32">
        <v>2</v>
      </c>
      <c r="CG174" s="32"/>
      <c r="CH174" s="32"/>
      <c r="CI174" s="32"/>
      <c r="CJ174" s="32"/>
      <c r="CK174" s="32"/>
      <c r="CL174" s="32"/>
      <c r="CM174" s="32"/>
      <c r="CN174" s="32">
        <v>2</v>
      </c>
      <c r="CO174" s="32"/>
      <c r="CP174" s="32"/>
      <c r="CQ174" s="32"/>
      <c r="CR174" s="195"/>
    </row>
    <row r="175" spans="2:96" s="174" customFormat="1" x14ac:dyDescent="0.35">
      <c r="B175" s="196"/>
      <c r="C175" s="35" t="s">
        <v>349</v>
      </c>
      <c r="D175" s="175"/>
      <c r="E175" s="261">
        <f t="shared" si="4"/>
        <v>14</v>
      </c>
      <c r="F175" s="176"/>
      <c r="G175" s="145"/>
      <c r="H175" s="32">
        <v>2</v>
      </c>
      <c r="I175" s="32"/>
      <c r="J175" s="32">
        <v>12</v>
      </c>
      <c r="K175" s="35"/>
      <c r="L175" s="176"/>
      <c r="M175" s="145"/>
      <c r="N175" s="32"/>
      <c r="O175" s="32"/>
      <c r="P175" s="32"/>
      <c r="Q175" s="32"/>
      <c r="R175" s="32">
        <v>2</v>
      </c>
      <c r="S175" s="32"/>
      <c r="T175" s="32"/>
      <c r="U175" s="32"/>
      <c r="V175" s="32"/>
      <c r="W175" s="32"/>
      <c r="X175" s="32"/>
      <c r="Y175" s="35">
        <v>12</v>
      </c>
      <c r="Z175" s="176"/>
      <c r="AA175" s="145"/>
      <c r="AB175" s="32"/>
      <c r="AC175" s="32"/>
      <c r="AD175" s="32"/>
      <c r="AE175" s="32"/>
      <c r="AF175" s="32"/>
      <c r="AG175" s="32"/>
      <c r="AH175" s="32"/>
      <c r="AI175" s="32">
        <v>2</v>
      </c>
      <c r="AJ175" s="32"/>
      <c r="AK175" s="32"/>
      <c r="AL175" s="32"/>
      <c r="AM175" s="32"/>
      <c r="AN175" s="32"/>
      <c r="AO175" s="32"/>
      <c r="AP175" s="32"/>
      <c r="AQ175" s="32"/>
      <c r="AR175" s="32"/>
      <c r="AS175" s="32"/>
      <c r="AT175" s="32"/>
      <c r="AU175" s="32"/>
      <c r="AV175" s="32"/>
      <c r="AW175" s="32">
        <v>10</v>
      </c>
      <c r="AX175" s="32">
        <v>2</v>
      </c>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195"/>
    </row>
    <row r="176" spans="2:96" s="174" customFormat="1" x14ac:dyDescent="0.35">
      <c r="B176" s="196"/>
      <c r="C176" s="35" t="s">
        <v>324</v>
      </c>
      <c r="D176" s="175"/>
      <c r="E176" s="261">
        <f t="shared" si="4"/>
        <v>0</v>
      </c>
      <c r="F176" s="176"/>
      <c r="G176" s="145"/>
      <c r="H176" s="32"/>
      <c r="I176" s="32"/>
      <c r="J176" s="32"/>
      <c r="K176" s="35"/>
      <c r="L176" s="176"/>
      <c r="M176" s="145"/>
      <c r="N176" s="32"/>
      <c r="O176" s="32"/>
      <c r="P176" s="32"/>
      <c r="Q176" s="32"/>
      <c r="R176" s="32"/>
      <c r="S176" s="32"/>
      <c r="T176" s="32"/>
      <c r="U176" s="32"/>
      <c r="V176" s="32"/>
      <c r="W176" s="32"/>
      <c r="X176" s="32"/>
      <c r="Y176" s="35"/>
      <c r="Z176" s="176"/>
      <c r="AA176" s="145"/>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195"/>
    </row>
    <row r="177" spans="2:96" s="174" customFormat="1" x14ac:dyDescent="0.35">
      <c r="B177" s="196"/>
      <c r="C177" s="35" t="s">
        <v>325</v>
      </c>
      <c r="D177" s="175"/>
      <c r="E177" s="261">
        <f t="shared" si="4"/>
        <v>0</v>
      </c>
      <c r="F177" s="176"/>
      <c r="G177" s="145"/>
      <c r="H177" s="32"/>
      <c r="I177" s="32"/>
      <c r="J177" s="32"/>
      <c r="K177" s="35"/>
      <c r="L177" s="176"/>
      <c r="M177" s="145"/>
      <c r="N177" s="32"/>
      <c r="O177" s="32"/>
      <c r="P177" s="32"/>
      <c r="Q177" s="32"/>
      <c r="R177" s="32"/>
      <c r="S177" s="32"/>
      <c r="T177" s="32"/>
      <c r="U177" s="32"/>
      <c r="V177" s="32"/>
      <c r="W177" s="32"/>
      <c r="X177" s="32"/>
      <c r="Y177" s="35"/>
      <c r="Z177" s="176"/>
      <c r="AA177" s="145"/>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195"/>
    </row>
    <row r="178" spans="2:96" s="174" customFormat="1" x14ac:dyDescent="0.35">
      <c r="B178" s="196"/>
      <c r="C178" s="35" t="s">
        <v>173</v>
      </c>
      <c r="D178" s="175"/>
      <c r="E178" s="261">
        <f t="shared" si="4"/>
        <v>3</v>
      </c>
      <c r="F178" s="176"/>
      <c r="G178" s="145"/>
      <c r="H178" s="32"/>
      <c r="I178" s="32"/>
      <c r="J178" s="32">
        <v>1</v>
      </c>
      <c r="K178" s="35">
        <v>2</v>
      </c>
      <c r="L178" s="176"/>
      <c r="M178" s="145">
        <v>2</v>
      </c>
      <c r="N178" s="32"/>
      <c r="O178" s="32"/>
      <c r="P178" s="32"/>
      <c r="Q178" s="32"/>
      <c r="R178" s="32"/>
      <c r="S178" s="32">
        <v>1</v>
      </c>
      <c r="T178" s="32"/>
      <c r="U178" s="32"/>
      <c r="V178" s="32"/>
      <c r="W178" s="32"/>
      <c r="X178" s="32"/>
      <c r="Y178" s="35"/>
      <c r="Z178" s="176"/>
      <c r="AA178" s="145"/>
      <c r="AB178" s="32">
        <v>2</v>
      </c>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v>1</v>
      </c>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195"/>
    </row>
    <row r="179" spans="2:96" s="174" customFormat="1" x14ac:dyDescent="0.35">
      <c r="B179" s="196"/>
      <c r="C179" s="35" t="s">
        <v>174</v>
      </c>
      <c r="D179" s="175"/>
      <c r="E179" s="261">
        <f t="shared" si="4"/>
        <v>1</v>
      </c>
      <c r="F179" s="176"/>
      <c r="G179" s="145"/>
      <c r="H179" s="32"/>
      <c r="I179" s="32"/>
      <c r="J179" s="32">
        <v>1</v>
      </c>
      <c r="K179" s="35"/>
      <c r="L179" s="176"/>
      <c r="M179" s="145"/>
      <c r="N179" s="32"/>
      <c r="O179" s="32"/>
      <c r="P179" s="32"/>
      <c r="Q179" s="32"/>
      <c r="R179" s="32"/>
      <c r="S179" s="32"/>
      <c r="T179" s="32"/>
      <c r="U179" s="32"/>
      <c r="V179" s="32"/>
      <c r="W179" s="32"/>
      <c r="X179" s="32"/>
      <c r="Y179" s="35">
        <v>1</v>
      </c>
      <c r="Z179" s="176"/>
      <c r="AA179" s="145"/>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v>1</v>
      </c>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195"/>
    </row>
    <row r="180" spans="2:96" s="174" customFormat="1" x14ac:dyDescent="0.35">
      <c r="B180" s="196"/>
      <c r="C180" s="35" t="s">
        <v>326</v>
      </c>
      <c r="D180" s="175"/>
      <c r="E180" s="261">
        <f t="shared" si="4"/>
        <v>0</v>
      </c>
      <c r="F180" s="176"/>
      <c r="G180" s="145"/>
      <c r="H180" s="32"/>
      <c r="I180" s="32"/>
      <c r="J180" s="32"/>
      <c r="K180" s="35"/>
      <c r="L180" s="176"/>
      <c r="M180" s="145"/>
      <c r="N180" s="32"/>
      <c r="O180" s="32"/>
      <c r="P180" s="32"/>
      <c r="Q180" s="32"/>
      <c r="R180" s="32"/>
      <c r="S180" s="32"/>
      <c r="T180" s="32"/>
      <c r="U180" s="32"/>
      <c r="V180" s="32"/>
      <c r="W180" s="32"/>
      <c r="X180" s="32"/>
      <c r="Y180" s="35"/>
      <c r="Z180" s="176"/>
      <c r="AA180" s="145"/>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195"/>
    </row>
    <row r="181" spans="2:96" s="174" customFormat="1" x14ac:dyDescent="0.35">
      <c r="B181" s="196"/>
      <c r="C181" s="35" t="s">
        <v>175</v>
      </c>
      <c r="D181" s="175"/>
      <c r="E181" s="261">
        <f t="shared" si="4"/>
        <v>6</v>
      </c>
      <c r="F181" s="176"/>
      <c r="G181" s="145"/>
      <c r="H181" s="32"/>
      <c r="I181" s="32"/>
      <c r="J181" s="32">
        <v>6</v>
      </c>
      <c r="K181" s="35"/>
      <c r="L181" s="176"/>
      <c r="M181" s="145"/>
      <c r="N181" s="32"/>
      <c r="O181" s="32"/>
      <c r="P181" s="32"/>
      <c r="Q181" s="32"/>
      <c r="R181" s="32"/>
      <c r="S181" s="32">
        <v>5</v>
      </c>
      <c r="T181" s="32"/>
      <c r="U181" s="32"/>
      <c r="V181" s="32"/>
      <c r="W181" s="32"/>
      <c r="X181" s="32"/>
      <c r="Y181" s="35">
        <v>1</v>
      </c>
      <c r="Z181" s="176"/>
      <c r="AA181" s="145"/>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v>1</v>
      </c>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v>5</v>
      </c>
      <c r="CO181" s="32"/>
      <c r="CP181" s="32"/>
      <c r="CQ181" s="32"/>
      <c r="CR181" s="195"/>
    </row>
    <row r="182" spans="2:96" x14ac:dyDescent="0.35">
      <c r="B182" s="255"/>
      <c r="C182" s="66" t="s">
        <v>130</v>
      </c>
      <c r="E182" s="257">
        <f t="shared" si="4"/>
        <v>35</v>
      </c>
      <c r="G182" s="65"/>
      <c r="H182" s="1">
        <v>1</v>
      </c>
      <c r="I182" s="1">
        <v>2</v>
      </c>
      <c r="J182" s="1">
        <v>19</v>
      </c>
      <c r="K182" s="66">
        <v>13</v>
      </c>
      <c r="M182" s="65">
        <v>13</v>
      </c>
      <c r="N182" s="1"/>
      <c r="O182" s="1"/>
      <c r="P182" s="1"/>
      <c r="Q182" s="1"/>
      <c r="R182" s="1">
        <v>1</v>
      </c>
      <c r="S182" s="1">
        <v>15</v>
      </c>
      <c r="T182" s="1"/>
      <c r="U182" s="1"/>
      <c r="V182" s="1">
        <v>3</v>
      </c>
      <c r="W182" s="1"/>
      <c r="X182" s="1">
        <v>2</v>
      </c>
      <c r="Y182" s="66">
        <v>1</v>
      </c>
      <c r="AA182" s="65"/>
      <c r="AB182" s="1">
        <v>11</v>
      </c>
      <c r="AC182" s="1"/>
      <c r="AD182" s="1">
        <v>1</v>
      </c>
      <c r="AE182" s="1"/>
      <c r="AF182" s="1"/>
      <c r="AG182" s="1"/>
      <c r="AH182" s="1"/>
      <c r="AI182" s="1"/>
      <c r="AJ182" s="1"/>
      <c r="AK182" s="1"/>
      <c r="AL182" s="1"/>
      <c r="AM182" s="1"/>
      <c r="AN182" s="1"/>
      <c r="AO182" s="1">
        <v>1</v>
      </c>
      <c r="AP182" s="1">
        <v>2</v>
      </c>
      <c r="AQ182" s="1"/>
      <c r="AR182" s="1">
        <v>2</v>
      </c>
      <c r="AS182" s="1"/>
      <c r="AT182" s="1"/>
      <c r="AU182" s="1"/>
      <c r="AV182" s="1"/>
      <c r="AW182" s="1"/>
      <c r="AX182" s="1"/>
      <c r="AY182" s="1"/>
      <c r="AZ182" s="1"/>
      <c r="BA182" s="1"/>
      <c r="BB182" s="1"/>
      <c r="BC182" s="1"/>
      <c r="BD182" s="1"/>
      <c r="BE182" s="1"/>
      <c r="BF182" s="1"/>
      <c r="BG182" s="1">
        <v>2</v>
      </c>
      <c r="BH182" s="1"/>
      <c r="BI182" s="1"/>
      <c r="BJ182" s="1"/>
      <c r="BK182" s="1"/>
      <c r="BL182" s="1"/>
      <c r="BM182" s="1"/>
      <c r="BN182" s="1"/>
      <c r="BO182" s="1"/>
      <c r="BP182" s="1">
        <v>2</v>
      </c>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v>13</v>
      </c>
      <c r="CO182" s="1">
        <v>1</v>
      </c>
      <c r="CP182" s="1"/>
      <c r="CQ182" s="1"/>
      <c r="CR182" s="253"/>
    </row>
    <row r="183" spans="2:96" x14ac:dyDescent="0.35">
      <c r="B183" s="255"/>
      <c r="C183" s="66" t="s">
        <v>131</v>
      </c>
      <c r="E183" s="257">
        <f t="shared" si="4"/>
        <v>5</v>
      </c>
      <c r="G183" s="65"/>
      <c r="H183" s="1">
        <v>2</v>
      </c>
      <c r="I183" s="1"/>
      <c r="J183" s="1">
        <v>3</v>
      </c>
      <c r="K183" s="66"/>
      <c r="M183" s="65"/>
      <c r="N183" s="1"/>
      <c r="O183" s="1"/>
      <c r="P183" s="1"/>
      <c r="Q183" s="1"/>
      <c r="R183" s="1">
        <v>2</v>
      </c>
      <c r="S183" s="1">
        <v>2</v>
      </c>
      <c r="T183" s="1"/>
      <c r="U183" s="1"/>
      <c r="V183" s="1"/>
      <c r="W183" s="1"/>
      <c r="X183" s="1"/>
      <c r="Y183" s="66">
        <v>1</v>
      </c>
      <c r="AA183" s="65"/>
      <c r="AB183" s="1"/>
      <c r="AC183" s="1"/>
      <c r="AD183" s="1">
        <v>1</v>
      </c>
      <c r="AE183" s="1"/>
      <c r="AF183" s="1"/>
      <c r="AG183" s="1"/>
      <c r="AH183" s="1"/>
      <c r="AI183" s="1">
        <v>1</v>
      </c>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v>2</v>
      </c>
      <c r="CO183" s="1">
        <v>1</v>
      </c>
      <c r="CP183" s="1"/>
      <c r="CQ183" s="1"/>
      <c r="CR183" s="253"/>
    </row>
    <row r="184" spans="2:96" x14ac:dyDescent="0.35">
      <c r="B184" s="255"/>
      <c r="C184" s="66" t="s">
        <v>132</v>
      </c>
      <c r="E184" s="257">
        <f t="shared" si="4"/>
        <v>21</v>
      </c>
      <c r="G184" s="65"/>
      <c r="H184" s="1">
        <v>14</v>
      </c>
      <c r="I184" s="1">
        <v>1</v>
      </c>
      <c r="J184" s="1">
        <v>6</v>
      </c>
      <c r="K184" s="66"/>
      <c r="M184" s="65"/>
      <c r="N184" s="1"/>
      <c r="O184" s="1"/>
      <c r="P184" s="1"/>
      <c r="Q184" s="1"/>
      <c r="R184" s="1">
        <v>14</v>
      </c>
      <c r="S184" s="1"/>
      <c r="T184" s="1"/>
      <c r="U184" s="1"/>
      <c r="V184" s="1">
        <v>4</v>
      </c>
      <c r="W184" s="1"/>
      <c r="X184" s="1">
        <v>1</v>
      </c>
      <c r="Y184" s="66">
        <v>2</v>
      </c>
      <c r="AA184" s="65"/>
      <c r="AB184" s="1"/>
      <c r="AC184" s="1"/>
      <c r="AD184" s="1">
        <v>1</v>
      </c>
      <c r="AE184" s="1"/>
      <c r="AF184" s="1"/>
      <c r="AG184" s="1"/>
      <c r="AH184" s="1"/>
      <c r="AI184" s="1"/>
      <c r="AJ184" s="1"/>
      <c r="AK184" s="1"/>
      <c r="AL184" s="1"/>
      <c r="AM184" s="1"/>
      <c r="AN184" s="1"/>
      <c r="AO184" s="1"/>
      <c r="AP184" s="1"/>
      <c r="AQ184" s="1"/>
      <c r="AR184" s="1"/>
      <c r="AS184" s="1"/>
      <c r="AT184" s="1"/>
      <c r="AU184" s="1"/>
      <c r="AV184" s="1"/>
      <c r="AW184" s="1">
        <v>1</v>
      </c>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v>3</v>
      </c>
      <c r="BZ184" s="1"/>
      <c r="CA184" s="1"/>
      <c r="CB184" s="1"/>
      <c r="CC184" s="1"/>
      <c r="CD184" s="1"/>
      <c r="CE184" s="1"/>
      <c r="CF184" s="1">
        <v>1</v>
      </c>
      <c r="CG184" s="1"/>
      <c r="CH184" s="1"/>
      <c r="CI184" s="1"/>
      <c r="CJ184" s="1"/>
      <c r="CK184" s="1">
        <v>1</v>
      </c>
      <c r="CL184" s="1"/>
      <c r="CM184" s="1"/>
      <c r="CN184" s="1"/>
      <c r="CO184" s="1">
        <v>14</v>
      </c>
      <c r="CP184" s="1"/>
      <c r="CQ184" s="1"/>
      <c r="CR184" s="253"/>
    </row>
    <row r="185" spans="2:96" x14ac:dyDescent="0.35">
      <c r="B185" s="255"/>
      <c r="C185" s="66" t="s">
        <v>327</v>
      </c>
      <c r="E185" s="257">
        <f t="shared" si="4"/>
        <v>0</v>
      </c>
      <c r="G185" s="65"/>
      <c r="H185" s="1"/>
      <c r="I185" s="1"/>
      <c r="J185" s="1"/>
      <c r="K185" s="66"/>
      <c r="M185" s="65"/>
      <c r="N185" s="1"/>
      <c r="O185" s="1"/>
      <c r="P185" s="1"/>
      <c r="Q185" s="1"/>
      <c r="R185" s="1"/>
      <c r="S185" s="1"/>
      <c r="T185" s="1"/>
      <c r="U185" s="1"/>
      <c r="V185" s="1"/>
      <c r="W185" s="1"/>
      <c r="X185" s="1"/>
      <c r="Y185" s="66"/>
      <c r="AA185" s="65"/>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253"/>
    </row>
    <row r="186" spans="2:96" x14ac:dyDescent="0.35">
      <c r="B186" s="255"/>
      <c r="C186" s="66" t="s">
        <v>147</v>
      </c>
      <c r="E186" s="257">
        <f t="shared" si="4"/>
        <v>17</v>
      </c>
      <c r="G186" s="65"/>
      <c r="H186" s="1"/>
      <c r="I186" s="1">
        <v>11</v>
      </c>
      <c r="J186" s="1">
        <v>6</v>
      </c>
      <c r="K186" s="66"/>
      <c r="M186" s="65"/>
      <c r="N186" s="1">
        <v>11</v>
      </c>
      <c r="O186" s="1"/>
      <c r="P186" s="1"/>
      <c r="Q186" s="1"/>
      <c r="R186" s="1"/>
      <c r="S186" s="1">
        <v>3</v>
      </c>
      <c r="T186" s="1"/>
      <c r="U186" s="1"/>
      <c r="V186" s="1"/>
      <c r="W186" s="1"/>
      <c r="X186" s="1"/>
      <c r="Y186" s="66">
        <v>3</v>
      </c>
      <c r="AA186" s="65"/>
      <c r="AB186" s="1"/>
      <c r="AC186" s="1"/>
      <c r="AD186" s="1">
        <v>1</v>
      </c>
      <c r="AE186" s="1"/>
      <c r="AF186" s="1"/>
      <c r="AG186" s="1"/>
      <c r="AH186" s="1"/>
      <c r="AI186" s="1"/>
      <c r="AJ186" s="1"/>
      <c r="AK186" s="1">
        <v>11</v>
      </c>
      <c r="AL186" s="1"/>
      <c r="AM186" s="1"/>
      <c r="AN186" s="1"/>
      <c r="AO186" s="1"/>
      <c r="AP186" s="1"/>
      <c r="AQ186" s="1"/>
      <c r="AR186" s="1"/>
      <c r="AS186" s="1"/>
      <c r="AT186" s="1"/>
      <c r="AU186" s="1"/>
      <c r="AV186" s="1"/>
      <c r="AW186" s="1">
        <v>1</v>
      </c>
      <c r="AX186" s="1"/>
      <c r="AY186" s="1"/>
      <c r="AZ186" s="1"/>
      <c r="BA186" s="1"/>
      <c r="BB186" s="1"/>
      <c r="BC186" s="1"/>
      <c r="BD186" s="1"/>
      <c r="BE186" s="1"/>
      <c r="BF186" s="1"/>
      <c r="BG186" s="1"/>
      <c r="BH186" s="1"/>
      <c r="BI186" s="1"/>
      <c r="BJ186" s="1"/>
      <c r="BK186" s="1"/>
      <c r="BL186" s="1"/>
      <c r="BM186" s="1"/>
      <c r="BN186" s="1"/>
      <c r="BO186" s="1">
        <v>1</v>
      </c>
      <c r="BP186" s="1"/>
      <c r="BQ186" s="1"/>
      <c r="BR186" s="1"/>
      <c r="BS186" s="1">
        <v>1</v>
      </c>
      <c r="BT186" s="1"/>
      <c r="BU186" s="1"/>
      <c r="BV186" s="1"/>
      <c r="BW186" s="1"/>
      <c r="BX186" s="1"/>
      <c r="BY186" s="1"/>
      <c r="BZ186" s="1"/>
      <c r="CA186" s="1"/>
      <c r="CB186" s="1"/>
      <c r="CC186" s="1"/>
      <c r="CD186" s="1"/>
      <c r="CE186" s="1"/>
      <c r="CF186" s="1"/>
      <c r="CG186" s="1">
        <v>1</v>
      </c>
      <c r="CH186" s="1"/>
      <c r="CI186" s="1"/>
      <c r="CJ186" s="1"/>
      <c r="CK186" s="1"/>
      <c r="CL186" s="1"/>
      <c r="CM186" s="1"/>
      <c r="CN186" s="1">
        <v>1</v>
      </c>
      <c r="CO186" s="1"/>
      <c r="CP186" s="1"/>
      <c r="CQ186" s="1"/>
      <c r="CR186" s="253"/>
    </row>
    <row r="187" spans="2:96" x14ac:dyDescent="0.35">
      <c r="B187" s="255"/>
      <c r="C187" s="66" t="s">
        <v>133</v>
      </c>
      <c r="E187" s="257">
        <f t="shared" si="4"/>
        <v>1</v>
      </c>
      <c r="G187" s="65"/>
      <c r="H187" s="1">
        <v>1</v>
      </c>
      <c r="I187" s="1"/>
      <c r="J187" s="1"/>
      <c r="K187" s="66"/>
      <c r="M187" s="65"/>
      <c r="N187" s="1"/>
      <c r="O187" s="1"/>
      <c r="P187" s="1"/>
      <c r="Q187" s="1"/>
      <c r="R187" s="1">
        <v>1</v>
      </c>
      <c r="S187" s="1"/>
      <c r="T187" s="1"/>
      <c r="U187" s="1"/>
      <c r="V187" s="1"/>
      <c r="W187" s="1"/>
      <c r="X187" s="1"/>
      <c r="Y187" s="66"/>
      <c r="AA187" s="65"/>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v>1</v>
      </c>
      <c r="CP187" s="1"/>
      <c r="CQ187" s="1"/>
      <c r="CR187" s="253"/>
    </row>
    <row r="188" spans="2:96" x14ac:dyDescent="0.35">
      <c r="B188" s="255"/>
      <c r="C188" s="66" t="s">
        <v>328</v>
      </c>
      <c r="E188" s="257">
        <f t="shared" si="4"/>
        <v>0</v>
      </c>
      <c r="G188" s="65"/>
      <c r="H188" s="1"/>
      <c r="I188" s="1"/>
      <c r="J188" s="1"/>
      <c r="K188" s="66"/>
      <c r="M188" s="65"/>
      <c r="N188" s="1"/>
      <c r="O188" s="1"/>
      <c r="P188" s="1"/>
      <c r="Q188" s="1"/>
      <c r="R188" s="1"/>
      <c r="S188" s="1"/>
      <c r="T188" s="1"/>
      <c r="U188" s="1"/>
      <c r="V188" s="1"/>
      <c r="W188" s="1"/>
      <c r="X188" s="1"/>
      <c r="Y188" s="66"/>
      <c r="AA188" s="65"/>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253"/>
    </row>
    <row r="189" spans="2:96" x14ac:dyDescent="0.35">
      <c r="B189" s="255"/>
      <c r="C189" s="66" t="s">
        <v>176</v>
      </c>
      <c r="E189" s="257">
        <f t="shared" si="4"/>
        <v>9</v>
      </c>
      <c r="G189" s="65"/>
      <c r="H189" s="1">
        <v>2</v>
      </c>
      <c r="I189" s="1">
        <v>1</v>
      </c>
      <c r="J189" s="1">
        <v>6</v>
      </c>
      <c r="K189" s="66"/>
      <c r="M189" s="65"/>
      <c r="N189" s="1"/>
      <c r="O189" s="1"/>
      <c r="P189" s="1"/>
      <c r="Q189" s="1"/>
      <c r="R189" s="1">
        <v>2</v>
      </c>
      <c r="S189" s="1">
        <v>1</v>
      </c>
      <c r="T189" s="1">
        <v>1</v>
      </c>
      <c r="U189" s="1"/>
      <c r="V189" s="1">
        <v>4</v>
      </c>
      <c r="W189" s="1"/>
      <c r="X189" s="1"/>
      <c r="Y189" s="66">
        <v>1</v>
      </c>
      <c r="AA189" s="65"/>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v>1</v>
      </c>
      <c r="BP189" s="1"/>
      <c r="BQ189" s="1"/>
      <c r="BR189" s="1"/>
      <c r="BS189" s="1"/>
      <c r="BT189" s="1"/>
      <c r="BU189" s="1"/>
      <c r="BV189" s="1"/>
      <c r="BW189" s="1"/>
      <c r="BX189" s="1"/>
      <c r="BY189" s="1"/>
      <c r="BZ189" s="1"/>
      <c r="CA189" s="1"/>
      <c r="CB189" s="1"/>
      <c r="CC189" s="1">
        <v>1</v>
      </c>
      <c r="CD189" s="1"/>
      <c r="CE189" s="1"/>
      <c r="CF189" s="1">
        <v>4</v>
      </c>
      <c r="CG189" s="1">
        <v>1</v>
      </c>
      <c r="CH189" s="1"/>
      <c r="CI189" s="1"/>
      <c r="CJ189" s="1"/>
      <c r="CK189" s="1"/>
      <c r="CL189" s="1"/>
      <c r="CM189" s="1"/>
      <c r="CN189" s="1"/>
      <c r="CO189" s="1">
        <v>2</v>
      </c>
      <c r="CP189" s="1"/>
      <c r="CQ189" s="1"/>
      <c r="CR189" s="253"/>
    </row>
    <row r="190" spans="2:96" x14ac:dyDescent="0.35">
      <c r="B190" s="255"/>
      <c r="C190" s="66" t="s">
        <v>329</v>
      </c>
      <c r="E190" s="257">
        <f t="shared" si="4"/>
        <v>3</v>
      </c>
      <c r="G190" s="65"/>
      <c r="H190" s="1"/>
      <c r="I190" s="1"/>
      <c r="J190" s="1">
        <v>3</v>
      </c>
      <c r="K190" s="66"/>
      <c r="M190" s="65"/>
      <c r="N190" s="1"/>
      <c r="O190" s="1"/>
      <c r="P190" s="1"/>
      <c r="Q190" s="1"/>
      <c r="R190" s="1"/>
      <c r="S190" s="1">
        <v>1</v>
      </c>
      <c r="T190" s="1"/>
      <c r="U190" s="1"/>
      <c r="V190" s="1">
        <v>1</v>
      </c>
      <c r="W190" s="1"/>
      <c r="X190" s="1"/>
      <c r="Y190" s="66">
        <v>1</v>
      </c>
      <c r="AA190" s="65"/>
      <c r="AB190" s="1"/>
      <c r="AC190" s="1"/>
      <c r="AD190" s="1">
        <v>1</v>
      </c>
      <c r="AE190" s="1"/>
      <c r="AF190" s="1"/>
      <c r="AG190" s="1"/>
      <c r="AH190" s="1"/>
      <c r="AI190" s="1"/>
      <c r="AJ190" s="1"/>
      <c r="AK190" s="1"/>
      <c r="AL190" s="1"/>
      <c r="AM190" s="1"/>
      <c r="AN190" s="1"/>
      <c r="AO190" s="1"/>
      <c r="AP190" s="1"/>
      <c r="AQ190" s="1"/>
      <c r="AR190" s="1"/>
      <c r="AS190" s="1"/>
      <c r="AT190" s="1"/>
      <c r="AU190" s="1"/>
      <c r="AV190" s="1"/>
      <c r="AW190" s="1"/>
      <c r="AX190" s="1"/>
      <c r="AY190" s="1"/>
      <c r="AZ190" s="1"/>
      <c r="BA190" s="1">
        <v>1</v>
      </c>
      <c r="BB190" s="1"/>
      <c r="BC190" s="1"/>
      <c r="BD190" s="1"/>
      <c r="BE190" s="1"/>
      <c r="BF190" s="1"/>
      <c r="BG190" s="1">
        <v>1</v>
      </c>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253"/>
    </row>
    <row r="191" spans="2:96" x14ac:dyDescent="0.35">
      <c r="B191" s="255"/>
      <c r="C191" s="66" t="s">
        <v>134</v>
      </c>
      <c r="E191" s="257">
        <f t="shared" si="4"/>
        <v>5</v>
      </c>
      <c r="G191" s="65"/>
      <c r="H191" s="1">
        <v>1</v>
      </c>
      <c r="I191" s="1"/>
      <c r="J191" s="1">
        <v>4</v>
      </c>
      <c r="K191" s="66"/>
      <c r="M191" s="65"/>
      <c r="N191" s="1"/>
      <c r="O191" s="1"/>
      <c r="P191" s="1"/>
      <c r="Q191" s="1"/>
      <c r="R191" s="1">
        <v>1</v>
      </c>
      <c r="S191" s="1">
        <v>3</v>
      </c>
      <c r="T191" s="1"/>
      <c r="U191" s="1"/>
      <c r="V191" s="1"/>
      <c r="W191" s="1"/>
      <c r="X191" s="1"/>
      <c r="Y191" s="66">
        <v>1</v>
      </c>
      <c r="AA191" s="65"/>
      <c r="AB191" s="1"/>
      <c r="AC191" s="1"/>
      <c r="AD191" s="1"/>
      <c r="AE191" s="1"/>
      <c r="AF191" s="1"/>
      <c r="AG191" s="1"/>
      <c r="AH191" s="1"/>
      <c r="AI191" s="1"/>
      <c r="AJ191" s="1"/>
      <c r="AK191" s="1"/>
      <c r="AL191" s="1"/>
      <c r="AM191" s="1"/>
      <c r="AN191" s="1"/>
      <c r="AO191" s="1"/>
      <c r="AP191" s="1"/>
      <c r="AQ191" s="1"/>
      <c r="AR191" s="1">
        <v>1</v>
      </c>
      <c r="AS191" s="1"/>
      <c r="AT191" s="1"/>
      <c r="AU191" s="1"/>
      <c r="AV191" s="1"/>
      <c r="AW191" s="1"/>
      <c r="AX191" s="1"/>
      <c r="AY191" s="1"/>
      <c r="AZ191" s="1"/>
      <c r="BA191" s="1">
        <v>1</v>
      </c>
      <c r="BB191" s="1"/>
      <c r="BC191" s="1"/>
      <c r="BD191" s="1"/>
      <c r="BE191" s="1"/>
      <c r="BF191" s="1"/>
      <c r="BG191" s="1"/>
      <c r="BH191" s="1"/>
      <c r="BI191" s="1"/>
      <c r="BJ191" s="1"/>
      <c r="BK191" s="1"/>
      <c r="BL191" s="1"/>
      <c r="BM191" s="1"/>
      <c r="BN191" s="1"/>
      <c r="BO191" s="1">
        <v>1</v>
      </c>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v>1</v>
      </c>
      <c r="CO191" s="1">
        <v>1</v>
      </c>
      <c r="CP191" s="1"/>
      <c r="CQ191" s="1"/>
      <c r="CR191" s="253"/>
    </row>
    <row r="192" spans="2:96" x14ac:dyDescent="0.35">
      <c r="B192" s="255"/>
      <c r="C192" s="66" t="s">
        <v>177</v>
      </c>
      <c r="E192" s="257">
        <f t="shared" si="4"/>
        <v>3</v>
      </c>
      <c r="G192" s="65"/>
      <c r="H192" s="1"/>
      <c r="I192" s="1"/>
      <c r="J192" s="1">
        <v>3</v>
      </c>
      <c r="K192" s="66"/>
      <c r="M192" s="65"/>
      <c r="N192" s="1"/>
      <c r="O192" s="1"/>
      <c r="P192" s="1"/>
      <c r="Q192" s="1"/>
      <c r="R192" s="1"/>
      <c r="S192" s="1">
        <v>3</v>
      </c>
      <c r="T192" s="1"/>
      <c r="U192" s="1"/>
      <c r="V192" s="1"/>
      <c r="W192" s="1"/>
      <c r="X192" s="1"/>
      <c r="Y192" s="66"/>
      <c r="AA192" s="65"/>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v>2</v>
      </c>
      <c r="BB192" s="1"/>
      <c r="BC192" s="1"/>
      <c r="BD192" s="1"/>
      <c r="BE192" s="1"/>
      <c r="BF192" s="1"/>
      <c r="BG192" s="1"/>
      <c r="BH192" s="1"/>
      <c r="BI192" s="1"/>
      <c r="BJ192" s="1"/>
      <c r="BK192" s="1"/>
      <c r="BL192" s="1"/>
      <c r="BM192" s="1"/>
      <c r="BN192" s="1"/>
      <c r="BO192" s="1"/>
      <c r="BP192" s="1"/>
      <c r="BQ192" s="1"/>
      <c r="BR192" s="1"/>
      <c r="BS192" s="1">
        <v>1</v>
      </c>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253"/>
    </row>
    <row r="193" spans="2:96" x14ac:dyDescent="0.35">
      <c r="B193" s="255"/>
      <c r="C193" s="66" t="s">
        <v>330</v>
      </c>
      <c r="E193" s="257">
        <f t="shared" si="4"/>
        <v>0</v>
      </c>
      <c r="G193" s="65"/>
      <c r="H193" s="1"/>
      <c r="I193" s="1"/>
      <c r="J193" s="1"/>
      <c r="K193" s="66"/>
      <c r="M193" s="65"/>
      <c r="N193" s="1"/>
      <c r="O193" s="1"/>
      <c r="P193" s="1"/>
      <c r="Q193" s="1"/>
      <c r="R193" s="1"/>
      <c r="S193" s="1"/>
      <c r="T193" s="1"/>
      <c r="U193" s="1"/>
      <c r="V193" s="1"/>
      <c r="W193" s="1"/>
      <c r="X193" s="1"/>
      <c r="Y193" s="66"/>
      <c r="AA193" s="65"/>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253"/>
    </row>
    <row r="194" spans="2:96" x14ac:dyDescent="0.35">
      <c r="B194" s="255"/>
      <c r="C194" s="66" t="s">
        <v>331</v>
      </c>
      <c r="E194" s="257">
        <f t="shared" si="4"/>
        <v>1</v>
      </c>
      <c r="G194" s="65"/>
      <c r="H194" s="1"/>
      <c r="I194" s="1"/>
      <c r="J194" s="1">
        <v>1</v>
      </c>
      <c r="K194" s="66"/>
      <c r="M194" s="65"/>
      <c r="N194" s="1"/>
      <c r="O194" s="1"/>
      <c r="P194" s="1"/>
      <c r="Q194" s="1"/>
      <c r="R194" s="1"/>
      <c r="S194" s="1">
        <v>1</v>
      </c>
      <c r="T194" s="1"/>
      <c r="U194" s="1"/>
      <c r="V194" s="1"/>
      <c r="W194" s="1"/>
      <c r="X194" s="1"/>
      <c r="Y194" s="66"/>
      <c r="AA194" s="65"/>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v>1</v>
      </c>
      <c r="CO194" s="1"/>
      <c r="CP194" s="1"/>
      <c r="CQ194" s="1"/>
      <c r="CR194" s="253"/>
    </row>
    <row r="195" spans="2:96" x14ac:dyDescent="0.35">
      <c r="B195" s="255"/>
      <c r="C195" s="66" t="s">
        <v>350</v>
      </c>
      <c r="E195" s="257">
        <f t="shared" si="4"/>
        <v>55</v>
      </c>
      <c r="G195" s="65"/>
      <c r="H195" s="1">
        <v>42</v>
      </c>
      <c r="I195" s="1"/>
      <c r="J195" s="1">
        <v>11</v>
      </c>
      <c r="K195" s="66">
        <v>2</v>
      </c>
      <c r="M195" s="65">
        <v>2</v>
      </c>
      <c r="N195" s="1"/>
      <c r="O195" s="1"/>
      <c r="P195" s="1">
        <v>2</v>
      </c>
      <c r="Q195" s="1"/>
      <c r="R195" s="1">
        <v>40</v>
      </c>
      <c r="S195" s="1">
        <v>5</v>
      </c>
      <c r="T195" s="1"/>
      <c r="U195" s="1"/>
      <c r="V195" s="1">
        <v>5</v>
      </c>
      <c r="W195" s="1"/>
      <c r="X195" s="1"/>
      <c r="Y195" s="66">
        <v>1</v>
      </c>
      <c r="AA195" s="65"/>
      <c r="AB195" s="1">
        <v>2</v>
      </c>
      <c r="AC195" s="1"/>
      <c r="AD195" s="1"/>
      <c r="AE195" s="1"/>
      <c r="AF195" s="1"/>
      <c r="AG195" s="1"/>
      <c r="AH195" s="1"/>
      <c r="AI195" s="1"/>
      <c r="AJ195" s="1"/>
      <c r="AK195" s="1"/>
      <c r="AL195" s="1"/>
      <c r="AM195" s="1"/>
      <c r="AN195" s="1">
        <v>1</v>
      </c>
      <c r="AO195" s="1"/>
      <c r="AP195" s="1"/>
      <c r="AQ195" s="1"/>
      <c r="AR195" s="1"/>
      <c r="AS195" s="1"/>
      <c r="AT195" s="1"/>
      <c r="AU195" s="1"/>
      <c r="AV195" s="1"/>
      <c r="AW195" s="1"/>
      <c r="AX195" s="1"/>
      <c r="AY195" s="1"/>
      <c r="AZ195" s="1"/>
      <c r="BA195" s="1"/>
      <c r="BB195" s="1"/>
      <c r="BC195" s="1"/>
      <c r="BD195" s="1"/>
      <c r="BE195" s="1"/>
      <c r="BF195" s="1">
        <v>2</v>
      </c>
      <c r="BG195" s="1"/>
      <c r="BH195" s="1"/>
      <c r="BI195" s="1"/>
      <c r="BJ195" s="1"/>
      <c r="BK195" s="1"/>
      <c r="BL195" s="1"/>
      <c r="BM195" s="1"/>
      <c r="BN195" s="1">
        <v>1</v>
      </c>
      <c r="BO195" s="1">
        <v>1</v>
      </c>
      <c r="BP195" s="1"/>
      <c r="BQ195" s="1"/>
      <c r="BR195" s="1"/>
      <c r="BS195" s="1">
        <v>1</v>
      </c>
      <c r="BT195" s="1"/>
      <c r="BU195" s="1"/>
      <c r="BV195" s="1"/>
      <c r="BW195" s="1"/>
      <c r="BX195" s="1"/>
      <c r="BY195" s="1"/>
      <c r="BZ195" s="1"/>
      <c r="CA195" s="1"/>
      <c r="CB195" s="1"/>
      <c r="CC195" s="1"/>
      <c r="CD195" s="1"/>
      <c r="CE195" s="1"/>
      <c r="CF195" s="1">
        <v>5</v>
      </c>
      <c r="CG195" s="1"/>
      <c r="CH195" s="1"/>
      <c r="CI195" s="1"/>
      <c r="CJ195" s="1"/>
      <c r="CK195" s="1"/>
      <c r="CL195" s="1"/>
      <c r="CM195" s="1"/>
      <c r="CN195" s="1">
        <v>2</v>
      </c>
      <c r="CO195" s="1">
        <v>40</v>
      </c>
      <c r="CP195" s="1"/>
      <c r="CQ195" s="1"/>
      <c r="CR195" s="253"/>
    </row>
    <row r="196" spans="2:96" x14ac:dyDescent="0.35">
      <c r="B196" s="255"/>
      <c r="C196" s="66" t="s">
        <v>135</v>
      </c>
      <c r="E196" s="257">
        <f t="shared" si="4"/>
        <v>22</v>
      </c>
      <c r="G196" s="65"/>
      <c r="H196" s="1">
        <v>2</v>
      </c>
      <c r="I196" s="1"/>
      <c r="J196" s="1">
        <v>17</v>
      </c>
      <c r="K196" s="66">
        <v>3</v>
      </c>
      <c r="M196" s="65">
        <v>3</v>
      </c>
      <c r="N196" s="1"/>
      <c r="O196" s="1">
        <v>1</v>
      </c>
      <c r="P196" s="1"/>
      <c r="Q196" s="1"/>
      <c r="R196" s="1">
        <v>2</v>
      </c>
      <c r="S196" s="1">
        <v>4</v>
      </c>
      <c r="T196" s="1"/>
      <c r="U196" s="1"/>
      <c r="V196" s="1"/>
      <c r="W196" s="1"/>
      <c r="X196" s="1"/>
      <c r="Y196" s="66">
        <v>12</v>
      </c>
      <c r="AA196" s="65"/>
      <c r="AB196" s="1">
        <v>3</v>
      </c>
      <c r="AC196" s="1"/>
      <c r="AD196" s="1">
        <v>2</v>
      </c>
      <c r="AE196" s="1"/>
      <c r="AF196" s="1"/>
      <c r="AG196" s="1"/>
      <c r="AH196" s="1"/>
      <c r="AI196" s="1"/>
      <c r="AJ196" s="1"/>
      <c r="AK196" s="1"/>
      <c r="AL196" s="1"/>
      <c r="AM196" s="1"/>
      <c r="AN196" s="1"/>
      <c r="AO196" s="1"/>
      <c r="AP196" s="1"/>
      <c r="AQ196" s="1"/>
      <c r="AR196" s="1"/>
      <c r="AS196" s="1"/>
      <c r="AT196" s="1"/>
      <c r="AU196" s="1"/>
      <c r="AV196" s="1"/>
      <c r="AW196" s="1">
        <v>2</v>
      </c>
      <c r="AX196" s="1">
        <v>2</v>
      </c>
      <c r="AY196" s="1"/>
      <c r="AZ196" s="1"/>
      <c r="BA196" s="1"/>
      <c r="BB196" s="1"/>
      <c r="BC196" s="1"/>
      <c r="BD196" s="1"/>
      <c r="BE196" s="1"/>
      <c r="BF196" s="1"/>
      <c r="BG196" s="1"/>
      <c r="BH196" s="1"/>
      <c r="BI196" s="1"/>
      <c r="BJ196" s="1"/>
      <c r="BK196" s="1"/>
      <c r="BL196" s="1"/>
      <c r="BM196" s="1"/>
      <c r="BN196" s="1"/>
      <c r="BO196" s="1">
        <v>6</v>
      </c>
      <c r="BP196" s="1"/>
      <c r="BQ196" s="1"/>
      <c r="BR196" s="1"/>
      <c r="BS196" s="1"/>
      <c r="BT196" s="1"/>
      <c r="BU196" s="1"/>
      <c r="BV196" s="1"/>
      <c r="BW196" s="1"/>
      <c r="BX196" s="1">
        <v>1</v>
      </c>
      <c r="BY196" s="1"/>
      <c r="BZ196" s="1"/>
      <c r="CA196" s="1"/>
      <c r="CB196" s="1"/>
      <c r="CC196" s="1"/>
      <c r="CD196" s="1"/>
      <c r="CE196" s="1"/>
      <c r="CF196" s="1"/>
      <c r="CG196" s="1">
        <v>1</v>
      </c>
      <c r="CH196" s="1"/>
      <c r="CI196" s="1"/>
      <c r="CJ196" s="1"/>
      <c r="CK196" s="1"/>
      <c r="CL196" s="1"/>
      <c r="CM196" s="1"/>
      <c r="CN196" s="1">
        <v>3</v>
      </c>
      <c r="CO196" s="1">
        <v>2</v>
      </c>
      <c r="CP196" s="1"/>
      <c r="CQ196" s="1"/>
      <c r="CR196" s="253"/>
    </row>
    <row r="197" spans="2:96" x14ac:dyDescent="0.35">
      <c r="B197" s="255"/>
      <c r="C197" s="66" t="s">
        <v>136</v>
      </c>
      <c r="E197" s="257">
        <f t="shared" si="4"/>
        <v>20</v>
      </c>
      <c r="G197" s="65"/>
      <c r="H197" s="1">
        <v>10</v>
      </c>
      <c r="I197" s="1">
        <v>1</v>
      </c>
      <c r="J197" s="1">
        <v>9</v>
      </c>
      <c r="K197" s="66"/>
      <c r="M197" s="65"/>
      <c r="N197" s="1">
        <v>1</v>
      </c>
      <c r="O197" s="1"/>
      <c r="P197" s="1"/>
      <c r="Q197" s="1"/>
      <c r="R197" s="1">
        <v>10</v>
      </c>
      <c r="S197" s="1">
        <v>4</v>
      </c>
      <c r="T197" s="1"/>
      <c r="U197" s="1"/>
      <c r="V197" s="1">
        <v>5</v>
      </c>
      <c r="W197" s="1"/>
      <c r="X197" s="1"/>
      <c r="Y197" s="66"/>
      <c r="AA197" s="65"/>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v>1</v>
      </c>
      <c r="BG197" s="1">
        <v>3</v>
      </c>
      <c r="BH197" s="1"/>
      <c r="BI197" s="1"/>
      <c r="BJ197" s="1"/>
      <c r="BK197" s="1"/>
      <c r="BL197" s="1"/>
      <c r="BM197" s="1"/>
      <c r="BN197" s="1"/>
      <c r="BO197" s="1"/>
      <c r="BP197" s="1"/>
      <c r="BQ197" s="1"/>
      <c r="BR197" s="1"/>
      <c r="BS197" s="1">
        <v>1</v>
      </c>
      <c r="BT197" s="1"/>
      <c r="BU197" s="1"/>
      <c r="BV197" s="1"/>
      <c r="BW197" s="1"/>
      <c r="BX197" s="1"/>
      <c r="BY197" s="1"/>
      <c r="BZ197" s="1"/>
      <c r="CA197" s="1">
        <v>1</v>
      </c>
      <c r="CB197" s="1"/>
      <c r="CC197" s="1"/>
      <c r="CD197" s="1"/>
      <c r="CE197" s="1"/>
      <c r="CF197" s="1">
        <v>2</v>
      </c>
      <c r="CG197" s="1">
        <v>2</v>
      </c>
      <c r="CH197" s="1"/>
      <c r="CI197" s="1"/>
      <c r="CJ197" s="1"/>
      <c r="CK197" s="1"/>
      <c r="CL197" s="1"/>
      <c r="CM197" s="1"/>
      <c r="CN197" s="1"/>
      <c r="CO197" s="1">
        <v>10</v>
      </c>
      <c r="CP197" s="1"/>
      <c r="CQ197" s="1"/>
      <c r="CR197" s="253"/>
    </row>
    <row r="198" spans="2:96" x14ac:dyDescent="0.35">
      <c r="B198" s="255"/>
      <c r="C198" s="66" t="s">
        <v>187</v>
      </c>
      <c r="E198" s="257">
        <f t="shared" si="4"/>
        <v>1</v>
      </c>
      <c r="G198" s="65"/>
      <c r="H198" s="1"/>
      <c r="I198" s="1"/>
      <c r="J198" s="1"/>
      <c r="K198" s="66">
        <v>1</v>
      </c>
      <c r="M198" s="65">
        <v>1</v>
      </c>
      <c r="N198" s="1"/>
      <c r="O198" s="1"/>
      <c r="P198" s="1"/>
      <c r="Q198" s="1"/>
      <c r="R198" s="1"/>
      <c r="S198" s="1"/>
      <c r="T198" s="1"/>
      <c r="U198" s="1"/>
      <c r="V198" s="1"/>
      <c r="W198" s="1"/>
      <c r="X198" s="1"/>
      <c r="Y198" s="66"/>
      <c r="AA198" s="65"/>
      <c r="AB198" s="1">
        <v>1</v>
      </c>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253"/>
    </row>
    <row r="199" spans="2:96" x14ac:dyDescent="0.35">
      <c r="B199" s="255"/>
      <c r="C199" s="66" t="s">
        <v>137</v>
      </c>
      <c r="E199" s="257">
        <f t="shared" si="4"/>
        <v>50</v>
      </c>
      <c r="G199" s="65"/>
      <c r="H199" s="1">
        <v>18</v>
      </c>
      <c r="I199" s="1"/>
      <c r="J199" s="1">
        <v>23</v>
      </c>
      <c r="K199" s="66">
        <v>9</v>
      </c>
      <c r="M199" s="65">
        <v>9</v>
      </c>
      <c r="N199" s="1"/>
      <c r="O199" s="1"/>
      <c r="P199" s="1">
        <v>1</v>
      </c>
      <c r="Q199" s="1"/>
      <c r="R199" s="1">
        <v>17</v>
      </c>
      <c r="S199" s="1">
        <v>14</v>
      </c>
      <c r="T199" s="1"/>
      <c r="U199" s="1"/>
      <c r="V199" s="1">
        <v>9</v>
      </c>
      <c r="W199" s="1"/>
      <c r="X199" s="1"/>
      <c r="Y199" s="66"/>
      <c r="AA199" s="65"/>
      <c r="AB199" s="1">
        <v>9</v>
      </c>
      <c r="AC199" s="1"/>
      <c r="AD199" s="1"/>
      <c r="AE199" s="1"/>
      <c r="AF199" s="1"/>
      <c r="AG199" s="1"/>
      <c r="AH199" s="1"/>
      <c r="AI199" s="1">
        <v>1</v>
      </c>
      <c r="AJ199" s="1"/>
      <c r="AK199" s="1"/>
      <c r="AL199" s="1"/>
      <c r="AM199" s="1">
        <v>1</v>
      </c>
      <c r="AN199" s="1"/>
      <c r="AO199" s="1"/>
      <c r="AP199" s="1"/>
      <c r="AQ199" s="1"/>
      <c r="AR199" s="1"/>
      <c r="AS199" s="1"/>
      <c r="AT199" s="1"/>
      <c r="AU199" s="1"/>
      <c r="AV199" s="1"/>
      <c r="AW199" s="1"/>
      <c r="AX199" s="1"/>
      <c r="AY199" s="1"/>
      <c r="AZ199" s="1"/>
      <c r="BA199" s="1"/>
      <c r="BB199" s="1"/>
      <c r="BC199" s="1"/>
      <c r="BD199" s="1"/>
      <c r="BE199" s="1"/>
      <c r="BF199" s="1"/>
      <c r="BG199" s="1">
        <v>7</v>
      </c>
      <c r="BH199" s="1"/>
      <c r="BI199" s="1"/>
      <c r="BJ199" s="1"/>
      <c r="BK199" s="1"/>
      <c r="BL199" s="1"/>
      <c r="BM199" s="1">
        <v>1</v>
      </c>
      <c r="BN199" s="1"/>
      <c r="BO199" s="1"/>
      <c r="BP199" s="1"/>
      <c r="BQ199" s="1"/>
      <c r="BR199" s="1"/>
      <c r="BS199" s="1">
        <v>1</v>
      </c>
      <c r="BT199" s="1"/>
      <c r="BU199" s="1"/>
      <c r="BV199" s="1"/>
      <c r="BW199" s="1"/>
      <c r="BX199" s="1"/>
      <c r="BY199" s="1"/>
      <c r="BZ199" s="1"/>
      <c r="CA199" s="1"/>
      <c r="CB199" s="1"/>
      <c r="CC199" s="1"/>
      <c r="CD199" s="1"/>
      <c r="CE199" s="1"/>
      <c r="CF199" s="1">
        <v>1</v>
      </c>
      <c r="CG199" s="1"/>
      <c r="CH199" s="1"/>
      <c r="CI199" s="1"/>
      <c r="CJ199" s="1"/>
      <c r="CK199" s="1"/>
      <c r="CL199" s="1"/>
      <c r="CM199" s="1"/>
      <c r="CN199" s="1">
        <v>13</v>
      </c>
      <c r="CO199" s="1">
        <v>16</v>
      </c>
      <c r="CP199" s="1"/>
      <c r="CQ199" s="1"/>
      <c r="CR199" s="253"/>
    </row>
    <row r="200" spans="2:96" x14ac:dyDescent="0.35">
      <c r="B200" s="255"/>
      <c r="C200" s="66" t="s">
        <v>332</v>
      </c>
      <c r="E200" s="257">
        <f t="shared" si="4"/>
        <v>0</v>
      </c>
      <c r="G200" s="65"/>
      <c r="H200" s="1"/>
      <c r="I200" s="1"/>
      <c r="J200" s="1"/>
      <c r="K200" s="66"/>
      <c r="M200" s="65"/>
      <c r="N200" s="1"/>
      <c r="O200" s="1"/>
      <c r="P200" s="1"/>
      <c r="Q200" s="1"/>
      <c r="R200" s="1"/>
      <c r="S200" s="1"/>
      <c r="T200" s="1"/>
      <c r="U200" s="1"/>
      <c r="V200" s="1"/>
      <c r="W200" s="1"/>
      <c r="X200" s="1"/>
      <c r="Y200" s="66"/>
      <c r="AA200" s="65"/>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253"/>
    </row>
    <row r="201" spans="2:96" x14ac:dyDescent="0.35">
      <c r="B201" s="255"/>
      <c r="C201" s="66" t="s">
        <v>178</v>
      </c>
      <c r="E201" s="257">
        <f t="shared" ref="E201:E217" si="5">SUM(G201:K201)</f>
        <v>12</v>
      </c>
      <c r="G201" s="65"/>
      <c r="H201" s="1">
        <v>2</v>
      </c>
      <c r="I201" s="1"/>
      <c r="J201" s="1">
        <v>10</v>
      </c>
      <c r="K201" s="66"/>
      <c r="M201" s="65"/>
      <c r="N201" s="1"/>
      <c r="O201" s="1"/>
      <c r="P201" s="1"/>
      <c r="Q201" s="1"/>
      <c r="R201" s="1">
        <v>2</v>
      </c>
      <c r="S201" s="1"/>
      <c r="T201" s="1"/>
      <c r="U201" s="1"/>
      <c r="V201" s="1"/>
      <c r="W201" s="1"/>
      <c r="X201" s="1"/>
      <c r="Y201" s="66">
        <v>10</v>
      </c>
      <c r="AA201" s="65"/>
      <c r="AB201" s="1"/>
      <c r="AC201" s="1">
        <v>1</v>
      </c>
      <c r="AD201" s="1"/>
      <c r="AE201" s="1"/>
      <c r="AF201" s="1"/>
      <c r="AG201" s="1"/>
      <c r="AH201" s="1"/>
      <c r="AI201" s="1"/>
      <c r="AJ201" s="1"/>
      <c r="AK201" s="1"/>
      <c r="AL201" s="1"/>
      <c r="AM201" s="1"/>
      <c r="AN201" s="1"/>
      <c r="AO201" s="1"/>
      <c r="AP201" s="1"/>
      <c r="AQ201" s="1"/>
      <c r="AR201" s="1"/>
      <c r="AS201" s="1"/>
      <c r="AT201" s="1"/>
      <c r="AU201" s="1"/>
      <c r="AV201" s="1"/>
      <c r="AW201" s="1">
        <v>1</v>
      </c>
      <c r="AX201" s="1">
        <v>8</v>
      </c>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v>2</v>
      </c>
      <c r="CP201" s="1"/>
      <c r="CQ201" s="1"/>
      <c r="CR201" s="253"/>
    </row>
    <row r="202" spans="2:96" x14ac:dyDescent="0.35">
      <c r="B202" s="255"/>
      <c r="C202" s="66" t="s">
        <v>179</v>
      </c>
      <c r="E202" s="257">
        <f t="shared" si="5"/>
        <v>1</v>
      </c>
      <c r="G202" s="65"/>
      <c r="H202" s="1"/>
      <c r="I202" s="1"/>
      <c r="J202" s="1">
        <v>1</v>
      </c>
      <c r="K202" s="66"/>
      <c r="M202" s="65"/>
      <c r="N202" s="1"/>
      <c r="O202" s="1"/>
      <c r="P202" s="1"/>
      <c r="Q202" s="1"/>
      <c r="R202" s="1"/>
      <c r="S202" s="1"/>
      <c r="T202" s="1"/>
      <c r="U202" s="1"/>
      <c r="V202" s="1"/>
      <c r="W202" s="1"/>
      <c r="X202" s="1"/>
      <c r="Y202" s="66">
        <v>1</v>
      </c>
      <c r="AA202" s="65"/>
      <c r="AB202" s="1"/>
      <c r="AC202" s="1"/>
      <c r="AD202" s="1"/>
      <c r="AE202" s="1"/>
      <c r="AF202" s="1"/>
      <c r="AG202" s="1"/>
      <c r="AH202" s="1"/>
      <c r="AI202" s="1"/>
      <c r="AJ202" s="1"/>
      <c r="AK202" s="1"/>
      <c r="AL202" s="1"/>
      <c r="AM202" s="1"/>
      <c r="AN202" s="1"/>
      <c r="AO202" s="1"/>
      <c r="AP202" s="1"/>
      <c r="AQ202" s="1"/>
      <c r="AR202" s="1"/>
      <c r="AS202" s="1"/>
      <c r="AT202" s="1"/>
      <c r="AU202" s="1"/>
      <c r="AV202" s="1"/>
      <c r="AW202" s="1">
        <v>1</v>
      </c>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253"/>
    </row>
    <row r="203" spans="2:96" x14ac:dyDescent="0.35">
      <c r="B203" s="255"/>
      <c r="C203" s="66" t="s">
        <v>138</v>
      </c>
      <c r="E203" s="257">
        <f t="shared" si="5"/>
        <v>4</v>
      </c>
      <c r="G203" s="65"/>
      <c r="H203" s="1">
        <v>1</v>
      </c>
      <c r="I203" s="1"/>
      <c r="J203" s="1">
        <v>3</v>
      </c>
      <c r="K203" s="66"/>
      <c r="M203" s="65"/>
      <c r="N203" s="1"/>
      <c r="O203" s="1"/>
      <c r="P203" s="1"/>
      <c r="Q203" s="1"/>
      <c r="R203" s="1">
        <v>1</v>
      </c>
      <c r="S203" s="1">
        <v>1</v>
      </c>
      <c r="T203" s="1"/>
      <c r="U203" s="1"/>
      <c r="V203" s="1"/>
      <c r="W203" s="1"/>
      <c r="X203" s="1"/>
      <c r="Y203" s="66">
        <v>2</v>
      </c>
      <c r="AA203" s="65"/>
      <c r="AB203" s="1"/>
      <c r="AC203" s="1"/>
      <c r="AD203" s="1"/>
      <c r="AE203" s="1"/>
      <c r="AF203" s="1"/>
      <c r="AG203" s="1"/>
      <c r="AH203" s="1"/>
      <c r="AI203" s="1"/>
      <c r="AJ203" s="1"/>
      <c r="AK203" s="1"/>
      <c r="AL203" s="1"/>
      <c r="AM203" s="1"/>
      <c r="AN203" s="1"/>
      <c r="AO203" s="1"/>
      <c r="AP203" s="1"/>
      <c r="AQ203" s="1"/>
      <c r="AR203" s="1"/>
      <c r="AS203" s="1"/>
      <c r="AT203" s="1"/>
      <c r="AU203" s="1"/>
      <c r="AV203" s="1"/>
      <c r="AW203" s="1">
        <v>2</v>
      </c>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v>1</v>
      </c>
      <c r="CH203" s="1"/>
      <c r="CI203" s="1"/>
      <c r="CJ203" s="1"/>
      <c r="CK203" s="1"/>
      <c r="CL203" s="1"/>
      <c r="CM203" s="1"/>
      <c r="CN203" s="1"/>
      <c r="CO203" s="1">
        <v>1</v>
      </c>
      <c r="CP203" s="1"/>
      <c r="CQ203" s="1"/>
      <c r="CR203" s="253"/>
    </row>
    <row r="204" spans="2:96" x14ac:dyDescent="0.35">
      <c r="B204" s="255"/>
      <c r="C204" s="66" t="s">
        <v>139</v>
      </c>
      <c r="E204" s="257">
        <f t="shared" si="5"/>
        <v>20</v>
      </c>
      <c r="G204" s="65"/>
      <c r="H204" s="1">
        <v>7</v>
      </c>
      <c r="I204" s="1"/>
      <c r="J204" s="1">
        <v>13</v>
      </c>
      <c r="K204" s="66"/>
      <c r="M204" s="65"/>
      <c r="N204" s="1"/>
      <c r="O204" s="1">
        <v>1</v>
      </c>
      <c r="P204" s="1"/>
      <c r="Q204" s="1"/>
      <c r="R204" s="1">
        <v>7</v>
      </c>
      <c r="S204" s="1">
        <v>1</v>
      </c>
      <c r="T204" s="1"/>
      <c r="U204" s="1"/>
      <c r="V204" s="1">
        <v>9</v>
      </c>
      <c r="W204" s="1"/>
      <c r="X204" s="1"/>
      <c r="Y204" s="66">
        <v>2</v>
      </c>
      <c r="AA204" s="65"/>
      <c r="AB204" s="1"/>
      <c r="AC204" s="1"/>
      <c r="AD204" s="1"/>
      <c r="AE204" s="1"/>
      <c r="AF204" s="1"/>
      <c r="AG204" s="1"/>
      <c r="AH204" s="1"/>
      <c r="AI204" s="1">
        <v>2</v>
      </c>
      <c r="AJ204" s="1"/>
      <c r="AK204" s="1"/>
      <c r="AL204" s="1"/>
      <c r="AM204" s="1"/>
      <c r="AN204" s="1"/>
      <c r="AO204" s="1"/>
      <c r="AP204" s="1"/>
      <c r="AQ204" s="1"/>
      <c r="AR204" s="1"/>
      <c r="AS204" s="1"/>
      <c r="AT204" s="1"/>
      <c r="AU204" s="1"/>
      <c r="AV204" s="1"/>
      <c r="AW204" s="1">
        <v>1</v>
      </c>
      <c r="AX204" s="1"/>
      <c r="AY204" s="1"/>
      <c r="AZ204" s="1"/>
      <c r="BA204" s="1"/>
      <c r="BB204" s="1"/>
      <c r="BC204" s="1"/>
      <c r="BD204" s="1"/>
      <c r="BE204" s="1"/>
      <c r="BF204" s="1"/>
      <c r="BG204" s="1"/>
      <c r="BH204" s="1"/>
      <c r="BI204" s="1"/>
      <c r="BJ204" s="1"/>
      <c r="BK204" s="1"/>
      <c r="BL204" s="1">
        <v>1</v>
      </c>
      <c r="BM204" s="1"/>
      <c r="BN204" s="1"/>
      <c r="BO204" s="1"/>
      <c r="BP204" s="1"/>
      <c r="BQ204" s="1"/>
      <c r="BR204" s="1"/>
      <c r="BS204" s="1"/>
      <c r="BT204" s="1"/>
      <c r="BU204" s="1"/>
      <c r="BV204" s="1"/>
      <c r="BW204" s="1"/>
      <c r="BX204" s="1">
        <v>1</v>
      </c>
      <c r="BY204" s="1"/>
      <c r="BZ204" s="1"/>
      <c r="CA204" s="1"/>
      <c r="CB204" s="1"/>
      <c r="CC204" s="1"/>
      <c r="CD204" s="1"/>
      <c r="CE204" s="1"/>
      <c r="CF204" s="1">
        <v>9</v>
      </c>
      <c r="CG204" s="1"/>
      <c r="CH204" s="1"/>
      <c r="CI204" s="1"/>
      <c r="CJ204" s="1"/>
      <c r="CK204" s="1"/>
      <c r="CL204" s="1"/>
      <c r="CM204" s="1"/>
      <c r="CN204" s="1">
        <v>1</v>
      </c>
      <c r="CO204" s="1">
        <v>5</v>
      </c>
      <c r="CP204" s="1"/>
      <c r="CQ204" s="1"/>
      <c r="CR204" s="253"/>
    </row>
    <row r="205" spans="2:96" x14ac:dyDescent="0.35">
      <c r="B205" s="255"/>
      <c r="C205" s="66" t="s">
        <v>180</v>
      </c>
      <c r="E205" s="257">
        <f t="shared" si="5"/>
        <v>12</v>
      </c>
      <c r="G205" s="65"/>
      <c r="H205" s="1"/>
      <c r="I205" s="1"/>
      <c r="J205" s="1">
        <v>11</v>
      </c>
      <c r="K205" s="66">
        <v>1</v>
      </c>
      <c r="M205" s="65">
        <v>1</v>
      </c>
      <c r="N205" s="1"/>
      <c r="O205" s="1"/>
      <c r="P205" s="1"/>
      <c r="Q205" s="1"/>
      <c r="R205" s="1"/>
      <c r="S205" s="1">
        <v>11</v>
      </c>
      <c r="T205" s="1"/>
      <c r="U205" s="1"/>
      <c r="V205" s="1"/>
      <c r="W205" s="1"/>
      <c r="X205" s="1"/>
      <c r="Y205" s="66"/>
      <c r="AA205" s="65"/>
      <c r="AB205" s="1">
        <v>1</v>
      </c>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v>11</v>
      </c>
      <c r="CO205" s="1"/>
      <c r="CP205" s="1"/>
      <c r="CQ205" s="1"/>
      <c r="CR205" s="253"/>
    </row>
    <row r="206" spans="2:96" x14ac:dyDescent="0.35">
      <c r="B206" s="255"/>
      <c r="C206" s="66" t="s">
        <v>181</v>
      </c>
      <c r="E206" s="257">
        <f t="shared" si="5"/>
        <v>3</v>
      </c>
      <c r="G206" s="65"/>
      <c r="H206" s="1">
        <v>1</v>
      </c>
      <c r="I206" s="1"/>
      <c r="J206" s="1">
        <v>2</v>
      </c>
      <c r="K206" s="66"/>
      <c r="M206" s="65"/>
      <c r="N206" s="1"/>
      <c r="O206" s="1"/>
      <c r="P206" s="1"/>
      <c r="Q206" s="1"/>
      <c r="R206" s="1">
        <v>1</v>
      </c>
      <c r="S206" s="1">
        <v>1</v>
      </c>
      <c r="T206" s="1"/>
      <c r="U206" s="1"/>
      <c r="V206" s="1"/>
      <c r="W206" s="1"/>
      <c r="X206" s="1"/>
      <c r="Y206" s="66">
        <v>1</v>
      </c>
      <c r="AA206" s="65"/>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v>1</v>
      </c>
      <c r="CI206" s="1"/>
      <c r="CJ206" s="1"/>
      <c r="CK206" s="1"/>
      <c r="CL206" s="1"/>
      <c r="CM206" s="1"/>
      <c r="CN206" s="1">
        <v>1</v>
      </c>
      <c r="CO206" s="1">
        <v>1</v>
      </c>
      <c r="CP206" s="1"/>
      <c r="CQ206" s="1"/>
      <c r="CR206" s="253"/>
    </row>
    <row r="207" spans="2:96" x14ac:dyDescent="0.35">
      <c r="B207" s="255"/>
      <c r="C207" s="66" t="s">
        <v>140</v>
      </c>
      <c r="E207" s="257">
        <f t="shared" si="5"/>
        <v>44</v>
      </c>
      <c r="G207" s="65"/>
      <c r="H207" s="1">
        <v>37</v>
      </c>
      <c r="I207" s="1">
        <v>5</v>
      </c>
      <c r="J207" s="1">
        <v>2</v>
      </c>
      <c r="K207" s="66"/>
      <c r="M207" s="65"/>
      <c r="N207" s="1"/>
      <c r="O207" s="1"/>
      <c r="P207" s="1">
        <v>34</v>
      </c>
      <c r="Q207" s="1"/>
      <c r="R207" s="1">
        <v>3</v>
      </c>
      <c r="S207" s="1"/>
      <c r="T207" s="1"/>
      <c r="U207" s="1">
        <v>5</v>
      </c>
      <c r="V207" s="1">
        <v>1</v>
      </c>
      <c r="W207" s="1"/>
      <c r="X207" s="1"/>
      <c r="Y207" s="66">
        <v>1</v>
      </c>
      <c r="AA207" s="65"/>
      <c r="AB207" s="1"/>
      <c r="AC207" s="1"/>
      <c r="AD207" s="1">
        <v>1</v>
      </c>
      <c r="AE207" s="1"/>
      <c r="AF207" s="1"/>
      <c r="AG207" s="1"/>
      <c r="AH207" s="1"/>
      <c r="AI207" s="1"/>
      <c r="AJ207" s="1"/>
      <c r="AK207" s="1"/>
      <c r="AL207" s="1"/>
      <c r="AM207" s="1">
        <v>26</v>
      </c>
      <c r="AN207" s="1"/>
      <c r="AO207" s="1"/>
      <c r="AP207" s="1"/>
      <c r="AQ207" s="1"/>
      <c r="AR207" s="1"/>
      <c r="AS207" s="1"/>
      <c r="AT207" s="1"/>
      <c r="AU207" s="1"/>
      <c r="AV207" s="1"/>
      <c r="AW207" s="1"/>
      <c r="AX207" s="1"/>
      <c r="AY207" s="1"/>
      <c r="AZ207" s="1"/>
      <c r="BA207" s="1"/>
      <c r="BB207" s="1"/>
      <c r="BC207" s="1"/>
      <c r="BD207" s="1">
        <v>5</v>
      </c>
      <c r="BE207" s="1"/>
      <c r="BF207" s="1"/>
      <c r="BG207" s="1"/>
      <c r="BH207" s="1"/>
      <c r="BI207" s="1"/>
      <c r="BJ207" s="1"/>
      <c r="BK207" s="1"/>
      <c r="BL207" s="1"/>
      <c r="BM207" s="1"/>
      <c r="BN207" s="1">
        <v>7</v>
      </c>
      <c r="BO207" s="1"/>
      <c r="BP207" s="1"/>
      <c r="BQ207" s="1"/>
      <c r="BR207" s="1"/>
      <c r="BS207" s="1"/>
      <c r="BT207" s="1"/>
      <c r="BU207" s="1"/>
      <c r="BV207" s="1">
        <v>1</v>
      </c>
      <c r="BW207" s="1"/>
      <c r="BX207" s="1"/>
      <c r="BY207" s="1"/>
      <c r="BZ207" s="1"/>
      <c r="CA207" s="1"/>
      <c r="CB207" s="1"/>
      <c r="CC207" s="1"/>
      <c r="CD207" s="1"/>
      <c r="CE207" s="1"/>
      <c r="CF207" s="1">
        <v>1</v>
      </c>
      <c r="CG207" s="1"/>
      <c r="CH207" s="1"/>
      <c r="CI207" s="1"/>
      <c r="CJ207" s="1"/>
      <c r="CK207" s="1"/>
      <c r="CL207" s="1"/>
      <c r="CM207" s="1"/>
      <c r="CN207" s="1"/>
      <c r="CO207" s="1">
        <v>3</v>
      </c>
      <c r="CP207" s="1"/>
      <c r="CQ207" s="1"/>
      <c r="CR207" s="253"/>
    </row>
    <row r="208" spans="2:96" x14ac:dyDescent="0.35">
      <c r="B208" s="255"/>
      <c r="C208" s="66" t="s">
        <v>182</v>
      </c>
      <c r="E208" s="257">
        <f t="shared" si="5"/>
        <v>33</v>
      </c>
      <c r="G208" s="65"/>
      <c r="H208" s="1">
        <v>3</v>
      </c>
      <c r="I208" s="1"/>
      <c r="J208" s="1">
        <v>15</v>
      </c>
      <c r="K208" s="66">
        <v>15</v>
      </c>
      <c r="M208" s="65">
        <v>15</v>
      </c>
      <c r="N208" s="1"/>
      <c r="O208" s="1"/>
      <c r="P208" s="1"/>
      <c r="Q208" s="1"/>
      <c r="R208" s="1">
        <v>3</v>
      </c>
      <c r="S208" s="1">
        <v>2</v>
      </c>
      <c r="T208" s="1"/>
      <c r="U208" s="1"/>
      <c r="V208" s="1">
        <v>9</v>
      </c>
      <c r="W208" s="1"/>
      <c r="X208" s="1"/>
      <c r="Y208" s="66">
        <v>4</v>
      </c>
      <c r="AA208" s="65"/>
      <c r="AB208" s="1">
        <v>15</v>
      </c>
      <c r="AC208" s="1"/>
      <c r="AD208" s="1"/>
      <c r="AE208" s="1"/>
      <c r="AF208" s="1"/>
      <c r="AG208" s="1"/>
      <c r="AH208" s="1"/>
      <c r="AI208" s="1">
        <v>1</v>
      </c>
      <c r="AJ208" s="1"/>
      <c r="AK208" s="1"/>
      <c r="AL208" s="1"/>
      <c r="AM208" s="1"/>
      <c r="AN208" s="1"/>
      <c r="AO208" s="1"/>
      <c r="AP208" s="1"/>
      <c r="AQ208" s="1"/>
      <c r="AR208" s="1"/>
      <c r="AS208" s="1"/>
      <c r="AT208" s="1"/>
      <c r="AU208" s="1"/>
      <c r="AV208" s="1"/>
      <c r="AW208" s="1">
        <v>3</v>
      </c>
      <c r="AX208" s="1"/>
      <c r="AY208" s="1"/>
      <c r="AZ208" s="1"/>
      <c r="BA208" s="1"/>
      <c r="BB208" s="1"/>
      <c r="BC208" s="1"/>
      <c r="BD208" s="1"/>
      <c r="BE208" s="1"/>
      <c r="BF208" s="1"/>
      <c r="BG208" s="1"/>
      <c r="BH208" s="1"/>
      <c r="BI208" s="1"/>
      <c r="BJ208" s="1"/>
      <c r="BK208" s="1"/>
      <c r="BL208" s="1"/>
      <c r="BM208" s="1"/>
      <c r="BN208" s="1"/>
      <c r="BO208" s="1">
        <v>1</v>
      </c>
      <c r="BP208" s="1"/>
      <c r="BQ208" s="1"/>
      <c r="BR208" s="1"/>
      <c r="BS208" s="1"/>
      <c r="BT208" s="1"/>
      <c r="BU208" s="1"/>
      <c r="BV208" s="1"/>
      <c r="BW208" s="1"/>
      <c r="BX208" s="1"/>
      <c r="BY208" s="1">
        <v>9</v>
      </c>
      <c r="BZ208" s="1"/>
      <c r="CA208" s="1"/>
      <c r="CB208" s="1"/>
      <c r="CC208" s="1"/>
      <c r="CD208" s="1"/>
      <c r="CE208" s="1"/>
      <c r="CF208" s="1"/>
      <c r="CG208" s="1"/>
      <c r="CH208" s="1"/>
      <c r="CI208" s="1"/>
      <c r="CJ208" s="1"/>
      <c r="CK208" s="1"/>
      <c r="CL208" s="1"/>
      <c r="CM208" s="1"/>
      <c r="CN208" s="1">
        <v>2</v>
      </c>
      <c r="CO208" s="1">
        <v>2</v>
      </c>
      <c r="CP208" s="1"/>
      <c r="CQ208" s="1"/>
      <c r="CR208" s="253"/>
    </row>
    <row r="209" spans="2:96" x14ac:dyDescent="0.35">
      <c r="B209" s="255"/>
      <c r="C209" s="66" t="s">
        <v>141</v>
      </c>
      <c r="E209" s="257">
        <f t="shared" si="5"/>
        <v>65</v>
      </c>
      <c r="G209" s="65"/>
      <c r="H209" s="1">
        <v>21</v>
      </c>
      <c r="I209" s="1">
        <v>6</v>
      </c>
      <c r="J209" s="1">
        <v>36</v>
      </c>
      <c r="K209" s="66">
        <v>2</v>
      </c>
      <c r="M209" s="65">
        <v>2</v>
      </c>
      <c r="N209" s="1">
        <v>6</v>
      </c>
      <c r="O209" s="1">
        <v>5</v>
      </c>
      <c r="P209" s="1">
        <v>14</v>
      </c>
      <c r="Q209" s="1"/>
      <c r="R209" s="1">
        <v>7</v>
      </c>
      <c r="S209" s="1">
        <v>5</v>
      </c>
      <c r="T209" s="1"/>
      <c r="U209" s="1"/>
      <c r="V209" s="1">
        <v>21</v>
      </c>
      <c r="W209" s="1"/>
      <c r="X209" s="1"/>
      <c r="Y209" s="66">
        <v>5</v>
      </c>
      <c r="AA209" s="65"/>
      <c r="AB209" s="1">
        <v>1</v>
      </c>
      <c r="AC209" s="1"/>
      <c r="AD209" s="1"/>
      <c r="AE209" s="1"/>
      <c r="AF209" s="1"/>
      <c r="AG209" s="1"/>
      <c r="AH209" s="1"/>
      <c r="AI209" s="1"/>
      <c r="AJ209" s="1">
        <v>5</v>
      </c>
      <c r="AK209" s="1"/>
      <c r="AL209" s="1"/>
      <c r="AM209" s="1">
        <v>7</v>
      </c>
      <c r="AN209" s="1">
        <v>1</v>
      </c>
      <c r="AO209" s="1"/>
      <c r="AP209" s="1"/>
      <c r="AQ209" s="1"/>
      <c r="AR209" s="1"/>
      <c r="AS209" s="1"/>
      <c r="AT209" s="1"/>
      <c r="AU209" s="1"/>
      <c r="AV209" s="1"/>
      <c r="AW209" s="1">
        <v>3</v>
      </c>
      <c r="AX209" s="1"/>
      <c r="AY209" s="1"/>
      <c r="AZ209" s="1"/>
      <c r="BA209" s="1"/>
      <c r="BB209" s="1">
        <v>3</v>
      </c>
      <c r="BC209" s="1"/>
      <c r="BD209" s="1"/>
      <c r="BE209" s="1"/>
      <c r="BF209" s="1">
        <v>4</v>
      </c>
      <c r="BG209" s="1"/>
      <c r="BH209" s="1"/>
      <c r="BI209" s="1"/>
      <c r="BJ209" s="1"/>
      <c r="BK209" s="1"/>
      <c r="BL209" s="1"/>
      <c r="BM209" s="1"/>
      <c r="BN209" s="1">
        <v>1</v>
      </c>
      <c r="BO209" s="1">
        <v>2</v>
      </c>
      <c r="BP209" s="1">
        <v>1</v>
      </c>
      <c r="BQ209" s="1"/>
      <c r="BR209" s="1"/>
      <c r="BS209" s="1"/>
      <c r="BT209" s="1"/>
      <c r="BU209" s="1"/>
      <c r="BV209" s="1"/>
      <c r="BW209" s="1"/>
      <c r="BX209" s="1">
        <v>2</v>
      </c>
      <c r="BY209" s="1">
        <v>3</v>
      </c>
      <c r="BZ209" s="1"/>
      <c r="CA209" s="1">
        <v>6</v>
      </c>
      <c r="CB209" s="1"/>
      <c r="CC209" s="1"/>
      <c r="CD209" s="1"/>
      <c r="CE209" s="1"/>
      <c r="CF209" s="1">
        <v>18</v>
      </c>
      <c r="CG209" s="1"/>
      <c r="CH209" s="1"/>
      <c r="CI209" s="1"/>
      <c r="CJ209" s="1"/>
      <c r="CK209" s="1"/>
      <c r="CL209" s="1"/>
      <c r="CM209" s="1"/>
      <c r="CN209" s="1">
        <v>1</v>
      </c>
      <c r="CO209" s="1">
        <v>7</v>
      </c>
      <c r="CP209" s="1"/>
      <c r="CQ209" s="1"/>
      <c r="CR209" s="253"/>
    </row>
    <row r="210" spans="2:96" x14ac:dyDescent="0.35">
      <c r="B210" s="255"/>
      <c r="C210" s="66" t="s">
        <v>333</v>
      </c>
      <c r="E210" s="257">
        <f t="shared" si="5"/>
        <v>0</v>
      </c>
      <c r="G210" s="65"/>
      <c r="H210" s="1"/>
      <c r="I210" s="1"/>
      <c r="J210" s="1"/>
      <c r="K210" s="66"/>
      <c r="M210" s="65"/>
      <c r="N210" s="1"/>
      <c r="O210" s="1"/>
      <c r="P210" s="1"/>
      <c r="Q210" s="1"/>
      <c r="R210" s="1"/>
      <c r="S210" s="1"/>
      <c r="T210" s="1"/>
      <c r="U210" s="1"/>
      <c r="V210" s="1"/>
      <c r="W210" s="1"/>
      <c r="X210" s="1"/>
      <c r="Y210" s="66"/>
      <c r="AA210" s="65"/>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253"/>
    </row>
    <row r="211" spans="2:96" x14ac:dyDescent="0.35">
      <c r="B211" s="255"/>
      <c r="C211" s="66" t="s">
        <v>142</v>
      </c>
      <c r="E211" s="257">
        <f t="shared" si="5"/>
        <v>4</v>
      </c>
      <c r="G211" s="65"/>
      <c r="H211" s="1">
        <v>2</v>
      </c>
      <c r="I211" s="1">
        <v>2</v>
      </c>
      <c r="J211" s="1"/>
      <c r="K211" s="66"/>
      <c r="M211" s="65"/>
      <c r="N211" s="1">
        <v>2</v>
      </c>
      <c r="O211" s="1"/>
      <c r="P211" s="1"/>
      <c r="Q211" s="1"/>
      <c r="R211" s="1">
        <v>2</v>
      </c>
      <c r="S211" s="1"/>
      <c r="T211" s="1"/>
      <c r="U211" s="1"/>
      <c r="V211" s="1"/>
      <c r="W211" s="1"/>
      <c r="X211" s="1"/>
      <c r="Y211" s="66"/>
      <c r="AA211" s="65"/>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v>2</v>
      </c>
      <c r="CB211" s="1"/>
      <c r="CC211" s="1"/>
      <c r="CD211" s="1"/>
      <c r="CE211" s="1"/>
      <c r="CF211" s="1"/>
      <c r="CG211" s="1"/>
      <c r="CH211" s="1"/>
      <c r="CI211" s="1"/>
      <c r="CJ211" s="1"/>
      <c r="CK211" s="1"/>
      <c r="CL211" s="1"/>
      <c r="CM211" s="1"/>
      <c r="CN211" s="1"/>
      <c r="CO211" s="1">
        <v>2</v>
      </c>
      <c r="CP211" s="1"/>
      <c r="CQ211" s="1"/>
      <c r="CR211" s="253"/>
    </row>
    <row r="212" spans="2:96" x14ac:dyDescent="0.35">
      <c r="B212" s="255"/>
      <c r="C212" s="66" t="s">
        <v>148</v>
      </c>
      <c r="E212" s="257">
        <f t="shared" si="5"/>
        <v>2</v>
      </c>
      <c r="G212" s="65"/>
      <c r="H212" s="1">
        <v>1</v>
      </c>
      <c r="I212" s="1">
        <v>1</v>
      </c>
      <c r="J212" s="1"/>
      <c r="K212" s="66"/>
      <c r="M212" s="65"/>
      <c r="N212" s="1">
        <v>1</v>
      </c>
      <c r="O212" s="1"/>
      <c r="P212" s="1"/>
      <c r="Q212" s="1"/>
      <c r="R212" s="1">
        <v>1</v>
      </c>
      <c r="S212" s="1"/>
      <c r="T212" s="1"/>
      <c r="U212" s="1"/>
      <c r="V212" s="1"/>
      <c r="W212" s="1"/>
      <c r="X212" s="1"/>
      <c r="Y212" s="66"/>
      <c r="AA212" s="65"/>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v>1</v>
      </c>
      <c r="CB212" s="1"/>
      <c r="CC212" s="1"/>
      <c r="CD212" s="1"/>
      <c r="CE212" s="1"/>
      <c r="CF212" s="1"/>
      <c r="CG212" s="1"/>
      <c r="CH212" s="1"/>
      <c r="CI212" s="1"/>
      <c r="CJ212" s="1"/>
      <c r="CK212" s="1"/>
      <c r="CL212" s="1"/>
      <c r="CM212" s="1"/>
      <c r="CN212" s="1"/>
      <c r="CO212" s="1">
        <v>1</v>
      </c>
      <c r="CP212" s="1"/>
      <c r="CQ212" s="1"/>
      <c r="CR212" s="253"/>
    </row>
    <row r="213" spans="2:96" x14ac:dyDescent="0.35">
      <c r="B213" s="255"/>
      <c r="C213" s="66" t="s">
        <v>183</v>
      </c>
      <c r="E213" s="257">
        <f t="shared" si="5"/>
        <v>8</v>
      </c>
      <c r="G213" s="65"/>
      <c r="H213" s="1"/>
      <c r="I213" s="1"/>
      <c r="J213" s="1">
        <v>8</v>
      </c>
      <c r="K213" s="66"/>
      <c r="M213" s="65"/>
      <c r="N213" s="1"/>
      <c r="O213" s="1"/>
      <c r="P213" s="1"/>
      <c r="Q213" s="1"/>
      <c r="R213" s="1"/>
      <c r="S213" s="1">
        <v>6</v>
      </c>
      <c r="T213" s="1"/>
      <c r="U213" s="1"/>
      <c r="V213" s="1"/>
      <c r="W213" s="1"/>
      <c r="X213" s="1"/>
      <c r="Y213" s="66">
        <v>2</v>
      </c>
      <c r="AA213" s="65"/>
      <c r="AB213" s="1"/>
      <c r="AC213" s="1"/>
      <c r="AD213" s="1">
        <v>1</v>
      </c>
      <c r="AE213" s="1"/>
      <c r="AF213" s="1"/>
      <c r="AG213" s="1"/>
      <c r="AH213" s="1"/>
      <c r="AI213" s="1"/>
      <c r="AJ213" s="1"/>
      <c r="AK213" s="1"/>
      <c r="AL213" s="1"/>
      <c r="AM213" s="1"/>
      <c r="AN213" s="1"/>
      <c r="AO213" s="1"/>
      <c r="AP213" s="1"/>
      <c r="AQ213" s="1"/>
      <c r="AR213" s="1">
        <v>1</v>
      </c>
      <c r="AS213" s="1"/>
      <c r="AT213" s="1"/>
      <c r="AU213" s="1"/>
      <c r="AV213" s="1"/>
      <c r="AW213" s="1">
        <v>1</v>
      </c>
      <c r="AX213" s="1"/>
      <c r="AY213" s="1"/>
      <c r="AZ213" s="1"/>
      <c r="BA213" s="1"/>
      <c r="BB213" s="1"/>
      <c r="BC213" s="1"/>
      <c r="BD213" s="1"/>
      <c r="BE213" s="1"/>
      <c r="BF213" s="1"/>
      <c r="BG213" s="1"/>
      <c r="BH213" s="1"/>
      <c r="BI213" s="1"/>
      <c r="BJ213" s="1"/>
      <c r="BK213" s="1"/>
      <c r="BL213" s="1"/>
      <c r="BM213" s="1"/>
      <c r="BN213" s="1"/>
      <c r="BO213" s="1"/>
      <c r="BP213" s="1"/>
      <c r="BQ213" s="1"/>
      <c r="BR213" s="1"/>
      <c r="BS213" s="1">
        <v>2</v>
      </c>
      <c r="BT213" s="1"/>
      <c r="BU213" s="1"/>
      <c r="BV213" s="1"/>
      <c r="BW213" s="1"/>
      <c r="BX213" s="1"/>
      <c r="BY213" s="1"/>
      <c r="BZ213" s="1"/>
      <c r="CA213" s="1"/>
      <c r="CB213" s="1"/>
      <c r="CC213" s="1"/>
      <c r="CD213" s="1"/>
      <c r="CE213" s="1"/>
      <c r="CF213" s="1"/>
      <c r="CG213" s="1">
        <v>3</v>
      </c>
      <c r="CH213" s="1"/>
      <c r="CI213" s="1"/>
      <c r="CJ213" s="1"/>
      <c r="CK213" s="1"/>
      <c r="CL213" s="1"/>
      <c r="CM213" s="1"/>
      <c r="CN213" s="1"/>
      <c r="CO213" s="1"/>
      <c r="CP213" s="1"/>
      <c r="CQ213" s="1"/>
      <c r="CR213" s="253"/>
    </row>
    <row r="214" spans="2:96" x14ac:dyDescent="0.35">
      <c r="B214" s="255"/>
      <c r="C214" s="66" t="s">
        <v>334</v>
      </c>
      <c r="E214" s="257">
        <f t="shared" si="5"/>
        <v>0</v>
      </c>
      <c r="G214" s="65"/>
      <c r="H214" s="1"/>
      <c r="I214" s="1"/>
      <c r="J214" s="1"/>
      <c r="K214" s="66"/>
      <c r="M214" s="65"/>
      <c r="N214" s="1"/>
      <c r="O214" s="1"/>
      <c r="P214" s="1"/>
      <c r="Q214" s="1"/>
      <c r="R214" s="1"/>
      <c r="S214" s="1"/>
      <c r="T214" s="1"/>
      <c r="U214" s="1"/>
      <c r="V214" s="1"/>
      <c r="W214" s="1"/>
      <c r="X214" s="1"/>
      <c r="Y214" s="66"/>
      <c r="AA214" s="65"/>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253"/>
    </row>
    <row r="215" spans="2:96" x14ac:dyDescent="0.35">
      <c r="B215" s="255"/>
      <c r="C215" s="66" t="s">
        <v>143</v>
      </c>
      <c r="E215" s="257">
        <f t="shared" si="5"/>
        <v>1</v>
      </c>
      <c r="G215" s="65"/>
      <c r="H215" s="1">
        <v>1</v>
      </c>
      <c r="I215" s="1"/>
      <c r="J215" s="1"/>
      <c r="K215" s="66"/>
      <c r="M215" s="65"/>
      <c r="N215" s="1"/>
      <c r="O215" s="1"/>
      <c r="P215" s="1">
        <v>1</v>
      </c>
      <c r="Q215" s="1"/>
      <c r="R215" s="1"/>
      <c r="S215" s="1"/>
      <c r="T215" s="1"/>
      <c r="U215" s="1"/>
      <c r="V215" s="1"/>
      <c r="W215" s="1"/>
      <c r="X215" s="1"/>
      <c r="Y215" s="66"/>
      <c r="AA215" s="65"/>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v>1</v>
      </c>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253"/>
    </row>
    <row r="216" spans="2:96" x14ac:dyDescent="0.35">
      <c r="B216" s="255"/>
      <c r="C216" s="66" t="s">
        <v>335</v>
      </c>
      <c r="E216" s="257">
        <f t="shared" si="5"/>
        <v>0</v>
      </c>
      <c r="G216" s="65"/>
      <c r="H216" s="1"/>
      <c r="I216" s="1"/>
      <c r="J216" s="1"/>
      <c r="K216" s="66"/>
      <c r="M216" s="65"/>
      <c r="N216" s="1"/>
      <c r="O216" s="1"/>
      <c r="P216" s="1"/>
      <c r="Q216" s="1"/>
      <c r="R216" s="1"/>
      <c r="S216" s="1"/>
      <c r="T216" s="1"/>
      <c r="U216" s="1"/>
      <c r="V216" s="1"/>
      <c r="W216" s="1"/>
      <c r="X216" s="1"/>
      <c r="Y216" s="66"/>
      <c r="AA216" s="65"/>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253"/>
    </row>
    <row r="217" spans="2:96" ht="16" thickBot="1" x14ac:dyDescent="0.4">
      <c r="B217" s="256"/>
      <c r="C217" s="70" t="s">
        <v>184</v>
      </c>
      <c r="E217" s="258">
        <f t="shared" si="5"/>
        <v>4</v>
      </c>
      <c r="G217" s="68"/>
      <c r="H217" s="69"/>
      <c r="I217" s="69"/>
      <c r="J217" s="69">
        <v>4</v>
      </c>
      <c r="K217" s="70"/>
      <c r="M217" s="68"/>
      <c r="N217" s="69"/>
      <c r="O217" s="69"/>
      <c r="P217" s="69"/>
      <c r="Q217" s="69"/>
      <c r="R217" s="69"/>
      <c r="S217" s="69">
        <v>1</v>
      </c>
      <c r="T217" s="69"/>
      <c r="U217" s="69"/>
      <c r="V217" s="69">
        <v>3</v>
      </c>
      <c r="W217" s="69"/>
      <c r="X217" s="69"/>
      <c r="Y217" s="70"/>
      <c r="AA217" s="68"/>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V217" s="69"/>
      <c r="BW217" s="69"/>
      <c r="BX217" s="69"/>
      <c r="BY217" s="69"/>
      <c r="BZ217" s="69"/>
      <c r="CA217" s="69"/>
      <c r="CB217" s="69"/>
      <c r="CC217" s="69"/>
      <c r="CD217" s="69"/>
      <c r="CE217" s="69"/>
      <c r="CF217" s="69">
        <v>3</v>
      </c>
      <c r="CG217" s="69"/>
      <c r="CH217" s="69"/>
      <c r="CI217" s="69"/>
      <c r="CJ217" s="69"/>
      <c r="CK217" s="69"/>
      <c r="CL217" s="69"/>
      <c r="CM217" s="69"/>
      <c r="CN217" s="69">
        <v>1</v>
      </c>
      <c r="CO217" s="69"/>
      <c r="CP217" s="69"/>
      <c r="CQ217" s="69"/>
      <c r="CR217" s="232"/>
    </row>
  </sheetData>
  <mergeCells count="9">
    <mergeCell ref="B62:B85"/>
    <mergeCell ref="B8:B16"/>
    <mergeCell ref="B18:B60"/>
    <mergeCell ref="G2:K2"/>
    <mergeCell ref="M2:Y2"/>
    <mergeCell ref="G3:K3"/>
    <mergeCell ref="M3:Y3"/>
    <mergeCell ref="C2:C3"/>
    <mergeCell ref="E3:E4"/>
  </mergeCells>
  <conditionalFormatting sqref="C13:D17 C8:D11 D18:D60 B86:B110 B62">
    <cfRule type="cellIs" dxfId="14" priority="11" operator="between">
      <formula>21</formula>
      <formula>30</formula>
    </cfRule>
    <cfRule type="cellIs" dxfId="13" priority="12" operator="between">
      <formula>11</formula>
      <formula>20</formula>
    </cfRule>
    <cfRule type="cellIs" dxfId="12" priority="13" operator="between">
      <formula>7</formula>
      <formula>10</formula>
    </cfRule>
    <cfRule type="cellIs" dxfId="11" priority="14" operator="between">
      <formula>4</formula>
      <formula>6</formula>
    </cfRule>
    <cfRule type="cellIs" dxfId="10" priority="15" operator="between">
      <formula>1</formula>
      <formula>3</formula>
    </cfRule>
  </conditionalFormatting>
  <conditionalFormatting sqref="B5:B8">
    <cfRule type="cellIs" dxfId="9" priority="6" operator="between">
      <formula>21</formula>
      <formula>30</formula>
    </cfRule>
    <cfRule type="cellIs" dxfId="8" priority="7" operator="between">
      <formula>11</formula>
      <formula>20</formula>
    </cfRule>
    <cfRule type="cellIs" dxfId="7" priority="8" operator="between">
      <formula>7</formula>
      <formula>10</formula>
    </cfRule>
    <cfRule type="cellIs" dxfId="6" priority="9" operator="between">
      <formula>4</formula>
      <formula>6</formula>
    </cfRule>
    <cfRule type="cellIs" dxfId="5" priority="10" operator="between">
      <formula>1</formula>
      <formula>3</formula>
    </cfRule>
  </conditionalFormatting>
  <conditionalFormatting sqref="C18:C60">
    <cfRule type="cellIs" dxfId="4" priority="1" operator="between">
      <formula>21</formula>
      <formula>30</formula>
    </cfRule>
    <cfRule type="cellIs" dxfId="3" priority="2" operator="between">
      <formula>11</formula>
      <formula>20</formula>
    </cfRule>
    <cfRule type="cellIs" dxfId="2" priority="3" operator="between">
      <formula>7</formula>
      <formula>10</formula>
    </cfRule>
    <cfRule type="cellIs" dxfId="1" priority="4" operator="between">
      <formula>4</formula>
      <formula>6</formula>
    </cfRule>
    <cfRule type="cellIs" dxfId="0" priority="5" operator="between">
      <formula>1</formula>
      <formula>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2022 count sector v location </vt:lpstr>
      <vt:lpstr>2021 count sector v location</vt:lpstr>
      <vt:lpstr>count sector v location changes</vt:lpstr>
      <vt:lpstr>2022 GAV sector v location</vt:lpstr>
      <vt:lpstr>GAV sector v location changes</vt:lpstr>
      <vt:lpstr>Score sector v location 2022</vt:lpstr>
      <vt:lpstr>Score sector v location changes</vt:lpstr>
      <vt:lpstr>2022 Facility count v 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Schweinoster</dc:creator>
  <cp:lastModifiedBy>Fabio Schweinoster</cp:lastModifiedBy>
  <dcterms:created xsi:type="dcterms:W3CDTF">2022-11-25T11:44:30Z</dcterms:created>
  <dcterms:modified xsi:type="dcterms:W3CDTF">2023-01-11T10:03:14Z</dcterms:modified>
</cp:coreProperties>
</file>